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随州市" sheetId="2" r:id="rId1"/>
    <sheet name="随州市本级" sheetId="3" r:id="rId2"/>
  </sheets>
  <calcPr calcId="144525"/>
</workbook>
</file>

<file path=xl/sharedStrings.xml><?xml version="1.0" encoding="utf-8"?>
<sst xmlns="http://schemas.openxmlformats.org/spreadsheetml/2006/main" count="46" uniqueCount="18">
  <si>
    <t>2019年政府债券发行及还本付息表</t>
  </si>
  <si>
    <t>单位：万元</t>
  </si>
  <si>
    <t>地区</t>
  </si>
  <si>
    <t>政府债券发行</t>
  </si>
  <si>
    <t>政府债券还本付息</t>
  </si>
  <si>
    <t>合计</t>
  </si>
  <si>
    <t>小计</t>
  </si>
  <si>
    <t>新增债券</t>
  </si>
  <si>
    <t>再融资债券</t>
  </si>
  <si>
    <t>还本</t>
  </si>
  <si>
    <t>付息</t>
  </si>
  <si>
    <t>一般债券</t>
  </si>
  <si>
    <t>专项债券</t>
  </si>
  <si>
    <t>随州市</t>
  </si>
  <si>
    <t>随州市本级</t>
  </si>
  <si>
    <t>曾都区</t>
  </si>
  <si>
    <t>随县</t>
  </si>
  <si>
    <t>广水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</si>
</sst>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3" borderId="10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8" fillId="18" borderId="13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15"/>
  <sheetViews>
    <sheetView tabSelected="1" workbookViewId="0">
      <selection activeCell="C23" sqref="C23"/>
    </sheetView>
  </sheetViews>
  <sheetFormatPr defaultColWidth="9" defaultRowHeight="13.5"/>
  <cols>
    <col min="2" max="2" width="14.25" customWidth="1"/>
    <col min="3" max="12" width="10.625" customWidth="1"/>
  </cols>
  <sheetData>
    <row r="4" spans="2:12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2:12">
      <c r="L7" t="s">
        <v>1</v>
      </c>
    </row>
    <row r="8" ht="38" customHeight="1" spans="2:12">
      <c r="B8" s="2" t="s">
        <v>2</v>
      </c>
      <c r="C8" s="3" t="s">
        <v>3</v>
      </c>
      <c r="D8" s="4"/>
      <c r="E8" s="4"/>
      <c r="F8" s="4"/>
      <c r="G8" s="5"/>
      <c r="H8" s="3" t="s">
        <v>4</v>
      </c>
      <c r="I8" s="4"/>
      <c r="J8" s="4"/>
      <c r="K8" s="4"/>
      <c r="L8" s="5"/>
    </row>
    <row r="9" ht="38" customHeight="1" spans="2:12">
      <c r="B9" s="6" t="s">
        <v>5</v>
      </c>
      <c r="C9" s="7" t="s">
        <v>6</v>
      </c>
      <c r="D9" s="4" t="s">
        <v>7</v>
      </c>
      <c r="E9" s="5"/>
      <c r="F9" s="3" t="s">
        <v>8</v>
      </c>
      <c r="G9" s="5"/>
      <c r="H9" s="7" t="s">
        <v>6</v>
      </c>
      <c r="I9" s="4" t="s">
        <v>9</v>
      </c>
      <c r="J9" s="5"/>
      <c r="K9" s="3" t="s">
        <v>10</v>
      </c>
      <c r="L9" s="5"/>
    </row>
    <row r="10" ht="38" customHeight="1" spans="2:12">
      <c r="B10" s="8"/>
      <c r="C10" s="7"/>
      <c r="D10" s="5" t="s">
        <v>11</v>
      </c>
      <c r="E10" s="7" t="s">
        <v>12</v>
      </c>
      <c r="F10" s="7" t="s">
        <v>11</v>
      </c>
      <c r="G10" s="7" t="s">
        <v>12</v>
      </c>
      <c r="H10" s="7"/>
      <c r="I10" s="5" t="s">
        <v>11</v>
      </c>
      <c r="J10" s="7" t="s">
        <v>12</v>
      </c>
      <c r="K10" s="7" t="s">
        <v>11</v>
      </c>
      <c r="L10" s="7" t="s">
        <v>12</v>
      </c>
    </row>
    <row r="11" ht="38" customHeight="1" spans="2:12">
      <c r="B11" s="2" t="s">
        <v>13</v>
      </c>
      <c r="C11" s="9">
        <f t="shared" ref="C11:I11" si="0">SUM(C12:C15)</f>
        <v>564903</v>
      </c>
      <c r="D11" s="9">
        <f t="shared" si="0"/>
        <v>121975</v>
      </c>
      <c r="E11" s="9">
        <f t="shared" si="0"/>
        <v>219900</v>
      </c>
      <c r="F11" s="9">
        <f t="shared" si="0"/>
        <v>153493</v>
      </c>
      <c r="G11" s="9">
        <f t="shared" si="0"/>
        <v>69535</v>
      </c>
      <c r="H11" s="9">
        <f t="shared" si="0"/>
        <v>276526</v>
      </c>
      <c r="I11" s="9">
        <f t="shared" si="0"/>
        <v>158369</v>
      </c>
      <c r="J11" s="9">
        <f>SUM(J12:J15)</f>
        <v>69535</v>
      </c>
      <c r="K11" s="9">
        <f>SUM(K12:K15)</f>
        <v>30209</v>
      </c>
      <c r="L11" s="9">
        <f>SUM(L12:L15)</f>
        <v>18413</v>
      </c>
    </row>
    <row r="12" ht="38" customHeight="1" spans="2:12">
      <c r="B12" s="2" t="s">
        <v>14</v>
      </c>
      <c r="C12" s="9">
        <f>D12+E12+F12+G12</f>
        <v>231330</v>
      </c>
      <c r="D12" s="9">
        <v>34290</v>
      </c>
      <c r="E12" s="9">
        <v>138800</v>
      </c>
      <c r="F12" s="9">
        <v>22686</v>
      </c>
      <c r="G12" s="9">
        <v>35554</v>
      </c>
      <c r="H12" s="9">
        <f>I12+J12+L12+K12</f>
        <v>77522</v>
      </c>
      <c r="I12" s="9">
        <v>27559</v>
      </c>
      <c r="J12" s="9">
        <v>35554</v>
      </c>
      <c r="K12" s="9">
        <v>6530</v>
      </c>
      <c r="L12" s="9">
        <v>7879</v>
      </c>
    </row>
    <row r="13" ht="38" customHeight="1" spans="2:12">
      <c r="B13" s="2" t="s">
        <v>15</v>
      </c>
      <c r="C13" s="9">
        <f>D13+E13+F13+G13</f>
        <v>92625</v>
      </c>
      <c r="D13" s="9">
        <v>28856</v>
      </c>
      <c r="E13" s="9">
        <v>21600</v>
      </c>
      <c r="F13" s="9">
        <v>34760</v>
      </c>
      <c r="G13" s="9">
        <v>7409</v>
      </c>
      <c r="H13" s="9">
        <f>I13+J13+L13+K13</f>
        <v>50290</v>
      </c>
      <c r="I13" s="9">
        <v>34762</v>
      </c>
      <c r="J13" s="9">
        <v>7409</v>
      </c>
      <c r="K13" s="9">
        <v>5869</v>
      </c>
      <c r="L13" s="9">
        <v>2250</v>
      </c>
    </row>
    <row r="14" ht="38" customHeight="1" spans="2:12">
      <c r="B14" s="2" t="s">
        <v>16</v>
      </c>
      <c r="C14" s="9">
        <f>D14+E14+F14+G14</f>
        <v>134304</v>
      </c>
      <c r="D14" s="9">
        <v>29521</v>
      </c>
      <c r="E14" s="9">
        <v>47000</v>
      </c>
      <c r="F14" s="9">
        <v>38447</v>
      </c>
      <c r="G14" s="9">
        <v>19336</v>
      </c>
      <c r="H14" s="9">
        <f>I14+J14+L14+K14</f>
        <v>69529</v>
      </c>
      <c r="I14" s="9">
        <v>38448</v>
      </c>
      <c r="J14" s="9">
        <v>19336</v>
      </c>
      <c r="K14" s="9">
        <v>7600</v>
      </c>
      <c r="L14" s="9">
        <v>4145</v>
      </c>
    </row>
    <row r="15" ht="38" customHeight="1" spans="2:12">
      <c r="B15" s="2" t="s">
        <v>17</v>
      </c>
      <c r="C15" s="9">
        <f>D15+E15+F15+G15</f>
        <v>106644</v>
      </c>
      <c r="D15" s="9">
        <v>29308</v>
      </c>
      <c r="E15" s="9">
        <v>12500</v>
      </c>
      <c r="F15" s="9">
        <v>57600</v>
      </c>
      <c r="G15" s="9">
        <v>7236</v>
      </c>
      <c r="H15" s="9">
        <f>I15+J15+L15+K15</f>
        <v>79185</v>
      </c>
      <c r="I15" s="9">
        <v>57600</v>
      </c>
      <c r="J15" s="9">
        <v>7236</v>
      </c>
      <c r="K15" s="9">
        <v>10210</v>
      </c>
      <c r="L15" s="9">
        <v>4139</v>
      </c>
    </row>
  </sheetData>
  <mergeCells count="10">
    <mergeCell ref="C8:G8"/>
    <mergeCell ref="H8:L8"/>
    <mergeCell ref="D9:E9"/>
    <mergeCell ref="F9:G9"/>
    <mergeCell ref="I9:J9"/>
    <mergeCell ref="K9:L9"/>
    <mergeCell ref="B9:B10"/>
    <mergeCell ref="C9:C10"/>
    <mergeCell ref="H9:H10"/>
    <mergeCell ref="B4:L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11"/>
  <sheetViews>
    <sheetView workbookViewId="0">
      <selection activeCell="C11" sqref="C11"/>
    </sheetView>
  </sheetViews>
  <sheetFormatPr defaultColWidth="9" defaultRowHeight="13.5"/>
  <cols>
    <col min="2" max="2" width="14.25" customWidth="1"/>
    <col min="3" max="12" width="10.625" customWidth="1"/>
  </cols>
  <sheetData>
    <row r="4" spans="2:12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2:12">
      <c r="L7" t="s">
        <v>1</v>
      </c>
    </row>
    <row r="8" ht="38" customHeight="1" spans="2:12">
      <c r="B8" s="2" t="s">
        <v>2</v>
      </c>
      <c r="C8" s="3" t="s">
        <v>3</v>
      </c>
      <c r="D8" s="4"/>
      <c r="E8" s="4"/>
      <c r="F8" s="4"/>
      <c r="G8" s="5"/>
      <c r="H8" s="3" t="s">
        <v>4</v>
      </c>
      <c r="I8" s="4"/>
      <c r="J8" s="4"/>
      <c r="K8" s="4"/>
      <c r="L8" s="5"/>
    </row>
    <row r="9" ht="38" customHeight="1" spans="2:12">
      <c r="B9" s="6" t="s">
        <v>5</v>
      </c>
      <c r="C9" s="7" t="s">
        <v>6</v>
      </c>
      <c r="D9" s="4" t="s">
        <v>7</v>
      </c>
      <c r="E9" s="5"/>
      <c r="F9" s="3" t="s">
        <v>8</v>
      </c>
      <c r="G9" s="5"/>
      <c r="H9" s="7" t="s">
        <v>6</v>
      </c>
      <c r="I9" s="4" t="s">
        <v>9</v>
      </c>
      <c r="J9" s="5"/>
      <c r="K9" s="3" t="s">
        <v>10</v>
      </c>
      <c r="L9" s="5"/>
    </row>
    <row r="10" ht="38" customHeight="1" spans="2:12">
      <c r="B10" s="8"/>
      <c r="C10" s="7"/>
      <c r="D10" s="5" t="s">
        <v>11</v>
      </c>
      <c r="E10" s="7" t="s">
        <v>12</v>
      </c>
      <c r="F10" s="7" t="s">
        <v>11</v>
      </c>
      <c r="G10" s="7" t="s">
        <v>12</v>
      </c>
      <c r="H10" s="7"/>
      <c r="I10" s="5" t="s">
        <v>11</v>
      </c>
      <c r="J10" s="7" t="s">
        <v>12</v>
      </c>
      <c r="K10" s="7" t="s">
        <v>11</v>
      </c>
      <c r="L10" s="7" t="s">
        <v>12</v>
      </c>
    </row>
    <row r="11" ht="38" customHeight="1" spans="2:12">
      <c r="B11" s="2" t="s">
        <v>14</v>
      </c>
      <c r="C11" s="9">
        <f>D11+E11+F11+G11</f>
        <v>231330</v>
      </c>
      <c r="D11" s="9">
        <v>34290</v>
      </c>
      <c r="E11" s="9">
        <v>138800</v>
      </c>
      <c r="F11" s="9">
        <v>22686</v>
      </c>
      <c r="G11" s="9">
        <v>35554</v>
      </c>
      <c r="H11" s="9">
        <f>I11+J11+L11+K11</f>
        <v>77522</v>
      </c>
      <c r="I11" s="9">
        <v>27559</v>
      </c>
      <c r="J11" s="9">
        <v>35554</v>
      </c>
      <c r="K11" s="9">
        <v>6530</v>
      </c>
      <c r="L11" s="9">
        <v>7879</v>
      </c>
    </row>
  </sheetData>
  <mergeCells count="10">
    <mergeCell ref="C8:G8"/>
    <mergeCell ref="H8:L8"/>
    <mergeCell ref="D9:E9"/>
    <mergeCell ref="F9:G9"/>
    <mergeCell ref="I9:J9"/>
    <mergeCell ref="K9:L9"/>
    <mergeCell ref="B9:B10"/>
    <mergeCell ref="C9:C10"/>
    <mergeCell ref="H9:H10"/>
    <mergeCell ref="B4:L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随州市</vt:lpstr>
      <vt:lpstr>随州市本级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zhz</dc:creator>
  <cp:lastModifiedBy>Administrator</cp:lastModifiedBy>
  <dcterms:created xsi:type="dcterms:W3CDTF">2021-05-17T07:57:00Z</dcterms:created>
  <dcterms:modified xsi:type="dcterms:W3CDTF">2021-10-09T12:41:08Z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255AFBBF76F949BCBAD2C94E8EAC714D</vt:lpwstr>
  </property>
</Properties>
</file>