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随州市" sheetId="2" r:id="rId1"/>
    <sheet name="随州市本级" sheetId="3" r:id="rId2"/>
  </sheets>
  <calcPr calcId="144525"/>
</workbook>
</file>

<file path=xl/sharedStrings.xml><?xml version="1.0" encoding="utf-8"?>
<sst xmlns="http://schemas.openxmlformats.org/spreadsheetml/2006/main" count="46" uniqueCount="18">
  <si>
    <t>2021年政府债券发行及还本付息表</t>
  </si>
  <si>
    <t>单位：万元</t>
  </si>
  <si>
    <t>地区</t>
  </si>
  <si>
    <t>政府债券发行</t>
  </si>
  <si>
    <t>政府债券还本付息</t>
  </si>
  <si>
    <t>合计</t>
  </si>
  <si>
    <t>小计</t>
  </si>
  <si>
    <t>新增债券</t>
  </si>
  <si>
    <t>再融资债券</t>
  </si>
  <si>
    <t>还本</t>
  </si>
  <si>
    <t>付息</t>
  </si>
  <si>
    <t>一般债券</t>
  </si>
  <si>
    <t>专项债券</t>
  </si>
  <si>
    <t>随州市</t>
  </si>
  <si>
    <t>随州市本级</t>
  </si>
  <si>
    <t>曾都区</t>
  </si>
  <si>
    <t>随县</t>
  </si>
  <si>
    <t>广水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</si>
</sst>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5"/>
  <sheetViews>
    <sheetView tabSelected="1" workbookViewId="0">
      <selection activeCell="B12" sqref="B12:L12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13</v>
      </c>
      <c r="C11" s="7">
        <f t="shared" ref="C11:L11" si="0">SUM(C12:C15)</f>
        <v>408714</v>
      </c>
      <c r="D11" s="7">
        <f t="shared" si="0"/>
        <v>62858</v>
      </c>
      <c r="E11" s="7">
        <f t="shared" si="0"/>
        <v>256300</v>
      </c>
      <c r="F11" s="7">
        <f t="shared" si="0"/>
        <v>43791</v>
      </c>
      <c r="G11" s="7">
        <f t="shared" si="0"/>
        <v>45765</v>
      </c>
      <c r="H11" s="7">
        <f t="shared" si="0"/>
        <v>280917</v>
      </c>
      <c r="I11" s="7">
        <f t="shared" si="0"/>
        <v>171308</v>
      </c>
      <c r="J11" s="7">
        <f t="shared" si="0"/>
        <v>52742</v>
      </c>
      <c r="K11" s="7">
        <f t="shared" si="0"/>
        <v>31873</v>
      </c>
      <c r="L11" s="7">
        <f t="shared" si="0"/>
        <v>24994</v>
      </c>
    </row>
    <row r="12" ht="38" customHeight="1" spans="2:12">
      <c r="B12" s="2" t="s">
        <v>14</v>
      </c>
      <c r="C12" s="7">
        <f>D12+E12+F12+G12</f>
        <v>241457</v>
      </c>
      <c r="D12" s="7">
        <v>10157</v>
      </c>
      <c r="E12" s="7">
        <v>202200</v>
      </c>
      <c r="F12" s="7">
        <v>7440</v>
      </c>
      <c r="G12" s="7">
        <v>21660</v>
      </c>
      <c r="H12" s="7">
        <f>I12+J12+L12+K12</f>
        <v>58160.4</v>
      </c>
      <c r="I12" s="7">
        <v>12260.4</v>
      </c>
      <c r="J12" s="7">
        <v>26632</v>
      </c>
      <c r="K12" s="7">
        <v>7047</v>
      </c>
      <c r="L12" s="7">
        <v>12221</v>
      </c>
    </row>
    <row r="13" ht="38" customHeight="1" spans="2:12">
      <c r="B13" s="2" t="s">
        <v>15</v>
      </c>
      <c r="C13" s="7">
        <f>D13+E13+F13+G13</f>
        <v>33707</v>
      </c>
      <c r="D13" s="7">
        <v>19207</v>
      </c>
      <c r="E13" s="7">
        <v>14500</v>
      </c>
      <c r="F13" s="7">
        <v>0</v>
      </c>
      <c r="G13" s="7">
        <v>0</v>
      </c>
      <c r="H13" s="7">
        <f>I13+J13+L13+K13</f>
        <v>132114</v>
      </c>
      <c r="I13" s="7">
        <v>122696</v>
      </c>
      <c r="J13" s="7">
        <v>75</v>
      </c>
      <c r="K13" s="7">
        <v>6419</v>
      </c>
      <c r="L13" s="7">
        <v>2924</v>
      </c>
    </row>
    <row r="14" ht="38" customHeight="1" spans="2:12">
      <c r="B14" s="2" t="s">
        <v>16</v>
      </c>
      <c r="C14" s="7">
        <f>D14+E14+F14+G14</f>
        <v>63751</v>
      </c>
      <c r="D14" s="7">
        <v>11552</v>
      </c>
      <c r="E14" s="7">
        <v>36500</v>
      </c>
      <c r="F14" s="7">
        <v>15699</v>
      </c>
      <c r="G14" s="7">
        <v>0</v>
      </c>
      <c r="H14" s="7">
        <f>I14+J14+L14+K14</f>
        <v>29979.6</v>
      </c>
      <c r="I14" s="7">
        <v>15699.6</v>
      </c>
      <c r="J14" s="7">
        <v>895</v>
      </c>
      <c r="K14" s="7">
        <v>7989</v>
      </c>
      <c r="L14" s="7">
        <v>5396</v>
      </c>
    </row>
    <row r="15" ht="38" customHeight="1" spans="2:12">
      <c r="B15" s="2" t="s">
        <v>17</v>
      </c>
      <c r="C15" s="7">
        <f>D15+E15+F15+G15</f>
        <v>69799</v>
      </c>
      <c r="D15" s="7">
        <v>21942</v>
      </c>
      <c r="E15" s="7">
        <v>3100</v>
      </c>
      <c r="F15" s="7">
        <v>20652</v>
      </c>
      <c r="G15" s="7">
        <v>24105</v>
      </c>
      <c r="H15" s="7">
        <f>I15+J15+L15+K15</f>
        <v>60663</v>
      </c>
      <c r="I15" s="7">
        <v>20652</v>
      </c>
      <c r="J15" s="7">
        <v>25140</v>
      </c>
      <c r="K15" s="7">
        <v>10418</v>
      </c>
      <c r="L15" s="7">
        <v>4453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1"/>
  <sheetViews>
    <sheetView workbookViewId="0">
      <selection activeCell="F18" sqref="F18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14</v>
      </c>
      <c r="C11" s="7">
        <f>D11+E11+F11+G11</f>
        <v>241457</v>
      </c>
      <c r="D11" s="7">
        <v>10157</v>
      </c>
      <c r="E11" s="7">
        <v>202200</v>
      </c>
      <c r="F11" s="7">
        <v>7440</v>
      </c>
      <c r="G11" s="7">
        <v>21660</v>
      </c>
      <c r="H11" s="7">
        <f>I11+J11+L11+K11</f>
        <v>58160.4</v>
      </c>
      <c r="I11" s="7">
        <v>12260.4</v>
      </c>
      <c r="J11" s="7">
        <v>26632</v>
      </c>
      <c r="K11" s="7">
        <v>7047</v>
      </c>
      <c r="L11" s="7">
        <v>12221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Administrator</cp:lastModifiedBy>
  <dcterms:created xsi:type="dcterms:W3CDTF">2021-05-17T07:57:00Z</dcterms:created>
  <dcterms:modified xsi:type="dcterms:W3CDTF">2022-08-31T07:00:12Z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255AFBBF76F949BCBAD2C94E8EAC714D</vt:lpwstr>
  </property>
</Properties>
</file>