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wangzhengwei\Desktop\2023年市本级第二次预算调整（常委会）\"/>
    </mc:Choice>
  </mc:AlternateContent>
  <xr:revisionPtr revIDLastSave="0" documentId="13_ncr:1_{D257AD30-2DF6-45D9-BE16-E2E740DD6B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、本级公共预算收入" sheetId="2" r:id="rId1"/>
    <sheet name="2、本级公共预算支出" sheetId="1" r:id="rId2"/>
    <sheet name="3、一般债务限额" sheetId="6" r:id="rId3"/>
    <sheet name="4、本级政府基金收入" sheetId="3" r:id="rId4"/>
    <sheet name="5、本级政府性基金支出" sheetId="4" r:id="rId5"/>
    <sheet name="6、专项债务限额" sheetId="5" r:id="rId6"/>
  </sheets>
  <definedNames>
    <definedName name="_xlnm._FilterDatabase" localSheetId="0" hidden="1">'1、本级公共预算收入'!$A$5:$F$17</definedName>
    <definedName name="_xlnm._FilterDatabase" localSheetId="1" hidden="1">'2、本级公共预算支出'!$A$4:$F$39</definedName>
    <definedName name="_xlnm._FilterDatabase" localSheetId="3" hidden="1">'4、本级政府基金收入'!$A$4:$F$26</definedName>
    <definedName name="_xlnm._FilterDatabase" localSheetId="4" hidden="1">'5、本级政府性基金支出'!$A$4:$G$28</definedName>
    <definedName name="_xlnm.Print_Area" localSheetId="0">'1、本级公共预算收入'!$A$1:$F$17</definedName>
    <definedName name="_xlnm.Print_Area" localSheetId="1">'2、本级公共预算支出'!$A$1:$F$39</definedName>
    <definedName name="_xlnm.Print_Area" localSheetId="3">'4、本级政府基金收入'!$A$1:$F$26</definedName>
    <definedName name="_xlnm.Print_Area" localSheetId="4">'5、本级政府性基金支出'!$A$1:$F$28</definedName>
    <definedName name="_xlnm.Print_Titles" localSheetId="0">'1、本级公共预算收入'!$1:$4</definedName>
    <definedName name="_xlnm.Print_Titles" localSheetId="1">'2、本级公共预算支出'!$1:$4</definedName>
    <definedName name="_xlnm.Print_Titles" localSheetId="3">'4、本级政府基金收入'!$1:$4</definedName>
    <definedName name="_xlnm.Print_Titles" localSheetId="4">'5、本级政府性基金支出'!$1:$4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D6" i="5"/>
  <c r="D30" i="4"/>
  <c r="E28" i="4"/>
  <c r="D28" i="4"/>
  <c r="E27" i="4"/>
  <c r="E26" i="4"/>
  <c r="E25" i="4"/>
  <c r="D25" i="4"/>
  <c r="C25" i="4"/>
  <c r="E24" i="4"/>
  <c r="E23" i="4"/>
  <c r="E22" i="4"/>
  <c r="E21" i="4"/>
  <c r="E20" i="4"/>
  <c r="D20" i="4"/>
  <c r="C20" i="4"/>
  <c r="E19" i="4"/>
  <c r="D19" i="4"/>
  <c r="C19" i="4"/>
  <c r="E18" i="4"/>
  <c r="E17" i="4"/>
  <c r="E16" i="4"/>
  <c r="E15" i="4"/>
  <c r="E14" i="4"/>
  <c r="E13" i="4"/>
  <c r="E12" i="4"/>
  <c r="D12" i="4"/>
  <c r="C12" i="4"/>
  <c r="E11" i="4"/>
  <c r="D11" i="4"/>
  <c r="C11" i="4"/>
  <c r="E10" i="4"/>
  <c r="E9" i="4"/>
  <c r="E8" i="4"/>
  <c r="E7" i="4"/>
  <c r="E6" i="4"/>
  <c r="E5" i="4"/>
  <c r="D5" i="4"/>
  <c r="C5" i="4"/>
  <c r="E26" i="3"/>
  <c r="D26" i="3"/>
  <c r="C26" i="3"/>
  <c r="E25" i="3"/>
  <c r="E24" i="3"/>
  <c r="E23" i="3"/>
  <c r="E22" i="3"/>
  <c r="E21" i="3"/>
  <c r="D21" i="3"/>
  <c r="C21" i="3"/>
  <c r="E20" i="3"/>
  <c r="D20" i="3"/>
  <c r="C20" i="3"/>
  <c r="E19" i="3"/>
  <c r="E18" i="3"/>
  <c r="E17" i="3"/>
  <c r="E16" i="3"/>
  <c r="E15" i="3"/>
  <c r="D15" i="3"/>
  <c r="C15" i="3"/>
  <c r="E14" i="3"/>
  <c r="E13" i="3"/>
  <c r="E12" i="3"/>
  <c r="E11" i="3"/>
  <c r="E10" i="3"/>
  <c r="E9" i="3"/>
  <c r="E8" i="3"/>
  <c r="E7" i="3"/>
  <c r="E6" i="3"/>
  <c r="E5" i="3"/>
  <c r="D5" i="3"/>
  <c r="C5" i="3"/>
  <c r="G6" i="6"/>
  <c r="D6" i="6"/>
  <c r="E39" i="1"/>
  <c r="D39" i="1"/>
  <c r="E38" i="1"/>
  <c r="E37" i="1"/>
  <c r="E36" i="1"/>
  <c r="E35" i="1"/>
  <c r="E34" i="1"/>
  <c r="E33" i="1"/>
  <c r="E32" i="1"/>
  <c r="D32" i="1"/>
  <c r="D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5" i="1"/>
  <c r="C5" i="1"/>
  <c r="E17" i="2"/>
  <c r="D17" i="2"/>
  <c r="C17" i="2"/>
  <c r="E16" i="2"/>
  <c r="E15" i="2"/>
  <c r="E14" i="2"/>
  <c r="E13" i="2"/>
  <c r="E12" i="2"/>
  <c r="E11" i="2"/>
  <c r="E10" i="2"/>
  <c r="E9" i="2"/>
  <c r="E8" i="2"/>
  <c r="D8" i="2"/>
  <c r="C8" i="2"/>
  <c r="E7" i="2"/>
  <c r="E6" i="2"/>
  <c r="E5" i="2"/>
  <c r="D5" i="2"/>
  <c r="C5" i="2"/>
</calcChain>
</file>

<file path=xl/sharedStrings.xml><?xml version="1.0" encoding="utf-8"?>
<sst xmlns="http://schemas.openxmlformats.org/spreadsheetml/2006/main" count="158" uniqueCount="144">
  <si>
    <r>
      <rPr>
        <sz val="16"/>
        <rFont val="黑体"/>
        <family val="3"/>
        <charset val="134"/>
      </rPr>
      <t>附表</t>
    </r>
    <r>
      <rPr>
        <sz val="16"/>
        <rFont val="Times New Roman"/>
        <family val="1"/>
      </rPr>
      <t>1</t>
    </r>
  </si>
  <si>
    <r>
      <rPr>
        <sz val="20"/>
        <color rgb="FF000000"/>
        <rFont val="方正大标宋简体"/>
        <family val="3"/>
        <charset val="134"/>
      </rPr>
      <t>市本级</t>
    </r>
    <r>
      <rPr>
        <sz val="20"/>
        <color rgb="FF000000"/>
        <rFont val="Times New Roman"/>
        <family val="1"/>
      </rPr>
      <t>2023</t>
    </r>
    <r>
      <rPr>
        <sz val="20"/>
        <color rgb="FF000000"/>
        <rFont val="方正大标宋简体"/>
        <family val="3"/>
        <charset val="134"/>
      </rPr>
      <t>年一般公共预算收入调整明细表</t>
    </r>
  </si>
  <si>
    <r>
      <rPr>
        <sz val="10"/>
        <color indexed="8"/>
        <rFont val="宋体"/>
        <family val="3"/>
        <charset val="134"/>
      </rPr>
      <t>单位：万元</t>
    </r>
  </si>
  <si>
    <t>科目</t>
  </si>
  <si>
    <r>
      <rPr>
        <sz val="10"/>
        <color indexed="8"/>
        <rFont val="黑体"/>
        <family val="3"/>
        <charset val="134"/>
      </rPr>
      <t>项</t>
    </r>
    <r>
      <rPr>
        <sz val="10"/>
        <color indexed="8"/>
        <rFont val="Times New Roman"/>
        <family val="1"/>
      </rPr>
      <t>        </t>
    </r>
    <r>
      <rPr>
        <sz val="10"/>
        <color indexed="8"/>
        <rFont val="黑体"/>
        <family val="3"/>
        <charset val="134"/>
      </rPr>
      <t>目</t>
    </r>
  </si>
  <si>
    <t>预算数</t>
  </si>
  <si>
    <t>调整预算数</t>
  </si>
  <si>
    <t>调整金额</t>
  </si>
  <si>
    <t>备注</t>
  </si>
  <si>
    <r>
      <rPr>
        <b/>
        <sz val="10"/>
        <color indexed="8"/>
        <rFont val="宋体"/>
        <family val="3"/>
        <charset val="134"/>
      </rPr>
      <t>一、地方一般预算收入合计</t>
    </r>
  </si>
  <si>
    <r>
      <rPr>
        <sz val="10"/>
        <color indexed="8"/>
        <rFont val="宋体"/>
        <family val="3"/>
        <charset val="134"/>
      </rPr>
      <t>（一）税收收入</t>
    </r>
  </si>
  <si>
    <r>
      <rPr>
        <sz val="10"/>
        <color indexed="8"/>
        <rFont val="宋体"/>
        <family val="3"/>
        <charset val="134"/>
      </rPr>
      <t>（二）非税收入</t>
    </r>
  </si>
  <si>
    <t>二、转移性收入</t>
  </si>
  <si>
    <r>
      <rPr>
        <sz val="10"/>
        <color indexed="8"/>
        <rFont val="宋体"/>
        <family val="3"/>
        <charset val="134"/>
      </rPr>
      <t>（一）返还性收入</t>
    </r>
  </si>
  <si>
    <r>
      <rPr>
        <sz val="10"/>
        <color indexed="8"/>
        <rFont val="宋体"/>
        <family val="3"/>
        <charset val="134"/>
      </rPr>
      <t>（二）一般性转移支付收入</t>
    </r>
  </si>
  <si>
    <r>
      <rPr>
        <sz val="10"/>
        <color indexed="8"/>
        <rFont val="宋体"/>
        <family val="3"/>
        <charset val="134"/>
      </rPr>
      <t>（三）专项转移支付收入</t>
    </r>
  </si>
  <si>
    <r>
      <rPr>
        <sz val="10"/>
        <color indexed="8"/>
        <rFont val="宋体"/>
        <family val="3"/>
        <charset val="134"/>
      </rPr>
      <t>（四）下级上解收入</t>
    </r>
  </si>
  <si>
    <r>
      <rPr>
        <sz val="10"/>
        <color rgb="FF000000"/>
        <rFont val="宋体"/>
        <family val="3"/>
        <charset val="134"/>
      </rPr>
      <t>（五）上年结余收入</t>
    </r>
  </si>
  <si>
    <r>
      <rPr>
        <sz val="10"/>
        <color indexed="8"/>
        <rFont val="宋体"/>
        <family val="3"/>
        <charset val="134"/>
      </rPr>
      <t>（六）调入资金</t>
    </r>
  </si>
  <si>
    <r>
      <rPr>
        <sz val="10"/>
        <color indexed="8"/>
        <rFont val="宋体"/>
        <family val="3"/>
        <charset val="134"/>
      </rPr>
      <t>（七）债务转贷收入</t>
    </r>
  </si>
  <si>
    <r>
      <rPr>
        <sz val="10"/>
        <color indexed="8"/>
        <rFont val="宋体"/>
        <family val="3"/>
        <charset val="134"/>
      </rPr>
      <t>（八）动用预算稳定调节基金</t>
    </r>
  </si>
  <si>
    <r>
      <rPr>
        <b/>
        <sz val="10"/>
        <color indexed="8"/>
        <rFont val="宋体"/>
        <family val="3"/>
        <charset val="134"/>
      </rPr>
      <t>收</t>
    </r>
    <r>
      <rPr>
        <b/>
        <sz val="10"/>
        <color indexed="8"/>
        <rFont val="Times New Roman"/>
        <family val="1"/>
      </rPr>
      <t>    </t>
    </r>
    <r>
      <rPr>
        <b/>
        <sz val="10"/>
        <color indexed="8"/>
        <rFont val="宋体"/>
        <family val="3"/>
        <charset val="134"/>
      </rPr>
      <t>入</t>
    </r>
    <r>
      <rPr>
        <b/>
        <sz val="10"/>
        <color indexed="8"/>
        <rFont val="Times New Roman"/>
        <family val="1"/>
      </rPr>
      <t>    </t>
    </r>
    <r>
      <rPr>
        <b/>
        <sz val="10"/>
        <color indexed="8"/>
        <rFont val="宋体"/>
        <family val="3"/>
        <charset val="134"/>
      </rPr>
      <t>总</t>
    </r>
    <r>
      <rPr>
        <b/>
        <sz val="10"/>
        <color indexed="8"/>
        <rFont val="Times New Roman"/>
        <family val="1"/>
      </rPr>
      <t>    </t>
    </r>
    <r>
      <rPr>
        <b/>
        <sz val="10"/>
        <color indexed="8"/>
        <rFont val="宋体"/>
        <family val="3"/>
        <charset val="134"/>
      </rPr>
      <t>计</t>
    </r>
  </si>
  <si>
    <r>
      <rPr>
        <sz val="16"/>
        <rFont val="黑体"/>
        <family val="3"/>
        <charset val="134"/>
      </rPr>
      <t>附表</t>
    </r>
    <r>
      <rPr>
        <sz val="16"/>
        <rFont val="Times New Roman"/>
        <family val="1"/>
      </rPr>
      <t>2</t>
    </r>
  </si>
  <si>
    <r>
      <rPr>
        <sz val="20"/>
        <rFont val="方正大标宋简体"/>
        <charset val="134"/>
      </rPr>
      <t>市本级</t>
    </r>
    <r>
      <rPr>
        <sz val="20"/>
        <rFont val="Times New Roman"/>
        <family val="1"/>
      </rPr>
      <t>2023</t>
    </r>
    <r>
      <rPr>
        <sz val="20"/>
        <rFont val="方正大标宋简体"/>
        <charset val="134"/>
      </rPr>
      <t>年一般公共预算支出调整明细表</t>
    </r>
  </si>
  <si>
    <r>
      <rPr>
        <sz val="10"/>
        <rFont val="宋体"/>
        <family val="3"/>
        <charset val="134"/>
      </rPr>
      <t>单位：万元</t>
    </r>
  </si>
  <si>
    <r>
      <rPr>
        <sz val="10"/>
        <rFont val="黑体"/>
        <family val="3"/>
        <charset val="134"/>
      </rPr>
      <t>科目编码</t>
    </r>
  </si>
  <si>
    <r>
      <rPr>
        <sz val="10"/>
        <rFont val="黑体"/>
        <family val="3"/>
        <charset val="134"/>
      </rPr>
      <t>科目名称</t>
    </r>
  </si>
  <si>
    <r>
      <rPr>
        <sz val="10"/>
        <rFont val="黑体"/>
        <family val="3"/>
        <charset val="134"/>
      </rPr>
      <t>预算数</t>
    </r>
  </si>
  <si>
    <r>
      <rPr>
        <sz val="10"/>
        <rFont val="黑体"/>
        <family val="3"/>
        <charset val="134"/>
      </rPr>
      <t>调整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预算数</t>
    </r>
  </si>
  <si>
    <r>
      <rPr>
        <sz val="10"/>
        <rFont val="黑体"/>
        <family val="3"/>
        <charset val="134"/>
      </rPr>
      <t>调整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金额</t>
    </r>
  </si>
  <si>
    <r>
      <rPr>
        <sz val="10"/>
        <rFont val="黑体"/>
        <family val="3"/>
        <charset val="134"/>
      </rPr>
      <t>备注</t>
    </r>
  </si>
  <si>
    <r>
      <rPr>
        <b/>
        <sz val="10"/>
        <rFont val="宋体"/>
        <family val="3"/>
        <charset val="134"/>
      </rPr>
      <t>一、市本级地方一般公共预算支出合计</t>
    </r>
  </si>
  <si>
    <r>
      <rPr>
        <sz val="10"/>
        <rFont val="宋体"/>
        <family val="3"/>
        <charset val="134"/>
      </rPr>
      <t>一般公共服务支出</t>
    </r>
  </si>
  <si>
    <r>
      <rPr>
        <sz val="10"/>
        <rFont val="宋体"/>
        <family val="3"/>
        <charset val="134"/>
      </rPr>
      <t>外交支出</t>
    </r>
  </si>
  <si>
    <r>
      <rPr>
        <sz val="10"/>
        <rFont val="宋体"/>
        <family val="3"/>
        <charset val="134"/>
      </rPr>
      <t>国防支出</t>
    </r>
  </si>
  <si>
    <r>
      <rPr>
        <sz val="10"/>
        <rFont val="宋体"/>
        <family val="3"/>
        <charset val="134"/>
      </rPr>
      <t>公共安全支出</t>
    </r>
  </si>
  <si>
    <r>
      <rPr>
        <sz val="10"/>
        <rFont val="宋体"/>
        <family val="3"/>
        <charset val="134"/>
      </rPr>
      <t>教育支出</t>
    </r>
  </si>
  <si>
    <r>
      <rPr>
        <sz val="10"/>
        <rFont val="宋体"/>
        <family val="3"/>
        <charset val="134"/>
      </rPr>
      <t>科学技术支出</t>
    </r>
  </si>
  <si>
    <r>
      <rPr>
        <sz val="10"/>
        <rFont val="宋体"/>
        <family val="3"/>
        <charset val="134"/>
      </rPr>
      <t>文化旅游体育与传媒支出</t>
    </r>
  </si>
  <si>
    <r>
      <rPr>
        <sz val="10"/>
        <rFont val="宋体"/>
        <family val="3"/>
        <charset val="134"/>
      </rPr>
      <t>社会保障和就业支出</t>
    </r>
  </si>
  <si>
    <r>
      <rPr>
        <sz val="10"/>
        <rFont val="宋体"/>
        <family val="3"/>
        <charset val="134"/>
      </rPr>
      <t>卫生健康支出</t>
    </r>
  </si>
  <si>
    <r>
      <rPr>
        <sz val="10"/>
        <rFont val="宋体"/>
        <family val="3"/>
        <charset val="134"/>
      </rPr>
      <t>节能环保支出</t>
    </r>
  </si>
  <si>
    <r>
      <rPr>
        <sz val="10"/>
        <rFont val="宋体"/>
        <family val="3"/>
        <charset val="134"/>
      </rPr>
      <t>城乡社区支出</t>
    </r>
  </si>
  <si>
    <r>
      <rPr>
        <sz val="10"/>
        <rFont val="宋体"/>
        <family val="3"/>
        <charset val="134"/>
      </rPr>
      <t>农林水支出</t>
    </r>
  </si>
  <si>
    <r>
      <rPr>
        <sz val="10"/>
        <rFont val="宋体"/>
        <family val="3"/>
        <charset val="134"/>
      </rPr>
      <t>交通运输支出</t>
    </r>
  </si>
  <si>
    <r>
      <rPr>
        <sz val="10"/>
        <rFont val="宋体"/>
        <family val="3"/>
        <charset val="134"/>
      </rPr>
      <t>资源勘探工业信息等支出</t>
    </r>
  </si>
  <si>
    <r>
      <rPr>
        <sz val="10"/>
        <rFont val="宋体"/>
        <family val="3"/>
        <charset val="134"/>
      </rPr>
      <t>商业服务业等支出</t>
    </r>
  </si>
  <si>
    <r>
      <rPr>
        <sz val="10"/>
        <rFont val="宋体"/>
        <family val="3"/>
        <charset val="134"/>
      </rPr>
      <t>金融支出</t>
    </r>
  </si>
  <si>
    <r>
      <rPr>
        <sz val="10"/>
        <rFont val="宋体"/>
        <family val="3"/>
        <charset val="134"/>
      </rPr>
      <t>援助其他地区支出</t>
    </r>
  </si>
  <si>
    <r>
      <rPr>
        <sz val="10"/>
        <rFont val="宋体"/>
        <family val="3"/>
        <charset val="134"/>
      </rPr>
      <t>自然资源海洋气象等支出</t>
    </r>
  </si>
  <si>
    <r>
      <rPr>
        <sz val="10"/>
        <rFont val="宋体"/>
        <family val="3"/>
        <charset val="134"/>
      </rPr>
      <t>住房保障支出</t>
    </r>
  </si>
  <si>
    <r>
      <rPr>
        <sz val="10"/>
        <rFont val="宋体"/>
        <family val="3"/>
        <charset val="134"/>
      </rPr>
      <t>粮油物资储备支出</t>
    </r>
  </si>
  <si>
    <r>
      <rPr>
        <sz val="10"/>
        <rFont val="宋体"/>
        <family val="3"/>
        <charset val="134"/>
      </rPr>
      <t>灾害防治及应急管理支出</t>
    </r>
  </si>
  <si>
    <r>
      <rPr>
        <sz val="10"/>
        <rFont val="宋体"/>
        <family val="3"/>
        <charset val="134"/>
      </rPr>
      <t>预备费</t>
    </r>
  </si>
  <si>
    <r>
      <rPr>
        <sz val="10"/>
        <rFont val="宋体"/>
        <family val="3"/>
        <charset val="134"/>
      </rPr>
      <t>其他支出</t>
    </r>
  </si>
  <si>
    <r>
      <rPr>
        <sz val="10"/>
        <rFont val="宋体"/>
        <family val="3"/>
        <charset val="134"/>
      </rPr>
      <t>债务付息支出</t>
    </r>
  </si>
  <si>
    <r>
      <rPr>
        <sz val="10"/>
        <rFont val="宋体"/>
        <family val="3"/>
        <charset val="134"/>
      </rPr>
      <t>债务发行费用支出</t>
    </r>
  </si>
  <si>
    <r>
      <rPr>
        <b/>
        <sz val="10"/>
        <rFont val="宋体"/>
        <family val="3"/>
        <charset val="134"/>
      </rPr>
      <t>二、转移性支出合计</t>
    </r>
  </si>
  <si>
    <r>
      <rPr>
        <sz val="10"/>
        <rFont val="宋体"/>
        <family val="3"/>
        <charset val="134"/>
      </rPr>
      <t>转移性支出</t>
    </r>
  </si>
  <si>
    <r>
      <rPr>
        <sz val="10"/>
        <rFont val="宋体"/>
        <family val="3"/>
        <charset val="134"/>
      </rPr>
      <t>一般性转移支付</t>
    </r>
  </si>
  <si>
    <r>
      <rPr>
        <sz val="10"/>
        <rFont val="宋体"/>
        <family val="3"/>
        <charset val="134"/>
      </rPr>
      <t>专项转移支付</t>
    </r>
  </si>
  <si>
    <r>
      <rPr>
        <sz val="10"/>
        <rFont val="宋体"/>
        <family val="3"/>
        <charset val="134"/>
      </rPr>
      <t>上解支出</t>
    </r>
  </si>
  <si>
    <r>
      <rPr>
        <sz val="10"/>
        <rFont val="宋体"/>
        <family val="3"/>
        <charset val="134"/>
      </rPr>
      <t>年终结余</t>
    </r>
  </si>
  <si>
    <r>
      <rPr>
        <sz val="10"/>
        <rFont val="宋体"/>
        <family val="3"/>
        <charset val="134"/>
      </rPr>
      <t>安排预算稳定调节基金</t>
    </r>
  </si>
  <si>
    <r>
      <rPr>
        <sz val="10"/>
        <rFont val="宋体"/>
        <family val="3"/>
        <charset val="134"/>
      </rPr>
      <t>债务还本支出</t>
    </r>
  </si>
  <si>
    <r>
      <rPr>
        <b/>
        <sz val="10"/>
        <rFont val="宋体"/>
        <family val="3"/>
        <charset val="134"/>
      </rPr>
      <t>支出总计</t>
    </r>
  </si>
  <si>
    <r>
      <rPr>
        <sz val="16"/>
        <color rgb="FF000000"/>
        <rFont val="黑体"/>
        <family val="3"/>
        <charset val="134"/>
      </rPr>
      <t>附表</t>
    </r>
    <r>
      <rPr>
        <sz val="16"/>
        <color indexed="8"/>
        <rFont val="Times New Roman"/>
        <family val="1"/>
      </rPr>
      <t>3</t>
    </r>
  </si>
  <si>
    <r>
      <t>市本级</t>
    </r>
    <r>
      <rPr>
        <sz val="20"/>
        <rFont val="Times New Roman"/>
        <family val="1"/>
      </rPr>
      <t>2023</t>
    </r>
    <r>
      <rPr>
        <sz val="20"/>
        <rFont val="方正大标宋简体"/>
        <family val="3"/>
        <charset val="134"/>
      </rPr>
      <t>年地方政府一般债务限额余额调整表</t>
    </r>
  </si>
  <si>
    <t>地区</t>
  </si>
  <si>
    <t>一般债务限额</t>
  </si>
  <si>
    <t>一般债务余额</t>
  </si>
  <si>
    <t>年初限额</t>
  </si>
  <si>
    <t>调整后限额</t>
  </si>
  <si>
    <t>年初余额</t>
  </si>
  <si>
    <t>调整后余额</t>
  </si>
  <si>
    <r>
      <rPr>
        <sz val="10"/>
        <color indexed="8"/>
        <rFont val="宋体"/>
        <family val="3"/>
        <charset val="134"/>
      </rPr>
      <t>随州市本级</t>
    </r>
  </si>
  <si>
    <r>
      <rPr>
        <sz val="16"/>
        <rFont val="黑体"/>
        <family val="3"/>
        <charset val="134"/>
      </rPr>
      <t>附表</t>
    </r>
    <r>
      <rPr>
        <sz val="16"/>
        <rFont val="Times New Roman"/>
        <family val="1"/>
      </rPr>
      <t>4</t>
    </r>
  </si>
  <si>
    <r>
      <rPr>
        <sz val="20"/>
        <rFont val="方正大标宋简体"/>
        <charset val="134"/>
      </rPr>
      <t>市本级</t>
    </r>
    <r>
      <rPr>
        <sz val="20"/>
        <rFont val="Times New Roman"/>
        <family val="1"/>
      </rPr>
      <t>2023</t>
    </r>
    <r>
      <rPr>
        <sz val="20"/>
        <rFont val="方正大标宋简体"/>
        <charset val="134"/>
      </rPr>
      <t>年政府性基金预算收入调整表</t>
    </r>
  </si>
  <si>
    <t xml:space="preserve">       </t>
  </si>
  <si>
    <r>
      <rPr>
        <sz val="10"/>
        <rFont val="黑体"/>
        <family val="3"/>
        <charset val="134"/>
      </rPr>
      <t>科目</t>
    </r>
  </si>
  <si>
    <r>
      <rPr>
        <sz val="10"/>
        <rFont val="黑体"/>
        <family val="3"/>
        <charset val="134"/>
      </rPr>
      <t>项目</t>
    </r>
  </si>
  <si>
    <r>
      <rPr>
        <sz val="10"/>
        <rFont val="黑体"/>
        <family val="3"/>
        <charset val="134"/>
      </rPr>
      <t>调整预算数</t>
    </r>
  </si>
  <si>
    <r>
      <rPr>
        <sz val="10"/>
        <rFont val="黑体"/>
        <family val="3"/>
        <charset val="134"/>
      </rPr>
      <t>调整金额</t>
    </r>
  </si>
  <si>
    <t>地方政府性基金收入合计</t>
  </si>
  <si>
    <r>
      <rPr>
        <sz val="10"/>
        <rFont val="宋体"/>
        <family val="3"/>
        <charset val="134"/>
      </rPr>
      <t>一、国有土地收入基金收入</t>
    </r>
  </si>
  <si>
    <r>
      <rPr>
        <sz val="10"/>
        <rFont val="宋体"/>
        <family val="3"/>
        <charset val="134"/>
      </rPr>
      <t>二、农业土地开发资金收入</t>
    </r>
  </si>
  <si>
    <r>
      <rPr>
        <sz val="10"/>
        <rFont val="宋体"/>
        <family val="3"/>
        <charset val="134"/>
      </rPr>
      <t>三、国有土地使用权出让收入</t>
    </r>
  </si>
  <si>
    <r>
      <rPr>
        <sz val="10"/>
        <rFont val="宋体"/>
        <family val="3"/>
        <charset val="134"/>
      </rPr>
      <t>四、彩票发行机构和彩票销售机构的业务费用</t>
    </r>
  </si>
  <si>
    <r>
      <rPr>
        <sz val="10"/>
        <rFont val="宋体"/>
        <family val="3"/>
        <charset val="134"/>
      </rPr>
      <t>五、城市基础设施配套费收入</t>
    </r>
  </si>
  <si>
    <r>
      <rPr>
        <sz val="10"/>
        <rFont val="宋体"/>
        <family val="3"/>
        <charset val="134"/>
      </rPr>
      <t>六、污水处理费收入</t>
    </r>
  </si>
  <si>
    <r>
      <rPr>
        <sz val="10"/>
        <rFont val="宋体"/>
        <family val="3"/>
        <charset val="134"/>
      </rPr>
      <t>七、其他政府性基金收入</t>
    </r>
  </si>
  <si>
    <r>
      <rPr>
        <sz val="10"/>
        <rFont val="宋体"/>
        <family val="3"/>
        <charset val="134"/>
      </rPr>
      <t>八、国有土地使用权出让金专项债务对应项目专项收入</t>
    </r>
  </si>
  <si>
    <r>
      <rPr>
        <sz val="10"/>
        <rFont val="宋体"/>
        <family val="3"/>
        <charset val="134"/>
      </rPr>
      <t>九、其他政府性基金专项债务对应项目专项收入</t>
    </r>
  </si>
  <si>
    <r>
      <rPr>
        <b/>
        <sz val="10"/>
        <rFont val="宋体"/>
        <family val="3"/>
        <charset val="134"/>
      </rPr>
      <t>转移性收入合计</t>
    </r>
  </si>
  <si>
    <r>
      <rPr>
        <sz val="10"/>
        <rFont val="宋体"/>
        <family val="3"/>
        <charset val="134"/>
      </rPr>
      <t>一、政府性基金转移支付收入</t>
    </r>
  </si>
  <si>
    <r>
      <rPr>
        <sz val="10"/>
        <rFont val="宋体"/>
        <family val="3"/>
        <charset val="134"/>
      </rPr>
      <t>二、政府性基金上解收入</t>
    </r>
  </si>
  <si>
    <r>
      <rPr>
        <sz val="10"/>
        <rFont val="宋体"/>
        <family val="3"/>
        <charset val="134"/>
      </rPr>
      <t>三、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上年结余收入</t>
    </r>
  </si>
  <si>
    <r>
      <rPr>
        <sz val="10"/>
        <rFont val="宋体"/>
        <family val="3"/>
        <charset val="134"/>
      </rPr>
      <t>四、调入资金</t>
    </r>
  </si>
  <si>
    <r>
      <rPr>
        <sz val="10"/>
        <rFont val="宋体"/>
        <family val="3"/>
        <charset val="134"/>
      </rPr>
      <t>五、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债务转贷收入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</si>
  <si>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地方政府专项债务转贷收入</t>
    </r>
  </si>
  <si>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国有土地使用权出让金债务转贷收入</t>
    </r>
  </si>
  <si>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棚户区改造专项债券转贷收入</t>
    </r>
  </si>
  <si>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其他地方自行试点项目收益专项债券转贷收入</t>
    </r>
  </si>
  <si>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其他政府性基金债务转贷收入</t>
    </r>
  </si>
  <si>
    <r>
      <rPr>
        <b/>
        <sz val="10"/>
        <rFont val="宋体"/>
        <family val="3"/>
        <charset val="134"/>
      </rPr>
      <t>收入总计</t>
    </r>
  </si>
  <si>
    <r>
      <rPr>
        <sz val="16"/>
        <rFont val="黑体"/>
        <family val="3"/>
        <charset val="134"/>
      </rPr>
      <t>附表</t>
    </r>
    <r>
      <rPr>
        <sz val="16"/>
        <rFont val="Times New Roman"/>
        <family val="1"/>
      </rPr>
      <t>5</t>
    </r>
  </si>
  <si>
    <r>
      <rPr>
        <sz val="20"/>
        <rFont val="方正大标宋简体"/>
        <charset val="134"/>
      </rPr>
      <t>市本级</t>
    </r>
    <r>
      <rPr>
        <sz val="20"/>
        <rFont val="Times New Roman"/>
        <family val="1"/>
      </rPr>
      <t>2023</t>
    </r>
    <r>
      <rPr>
        <sz val="20"/>
        <rFont val="方正大标宋简体"/>
        <charset val="134"/>
      </rPr>
      <t>年政府性基金预算支出调整表</t>
    </r>
  </si>
  <si>
    <r>
      <rPr>
        <sz val="10"/>
        <rFont val="宋体"/>
        <family val="3"/>
        <charset val="134"/>
      </rPr>
      <t>单位：万元</t>
    </r>
    <r>
      <rPr>
        <sz val="10"/>
        <rFont val="Times New Roman"/>
        <family val="1"/>
      </rPr>
      <t xml:space="preserve">             </t>
    </r>
  </si>
  <si>
    <r>
      <rPr>
        <sz val="10"/>
        <rFont val="黑体"/>
        <family val="3"/>
        <charset val="134"/>
      </rPr>
      <t>项</t>
    </r>
    <r>
      <rPr>
        <sz val="10"/>
        <rFont val="Times New Roman"/>
        <family val="1"/>
      </rPr>
      <t xml:space="preserve">    </t>
    </r>
    <r>
      <rPr>
        <sz val="10"/>
        <rFont val="黑体"/>
        <family val="3"/>
        <charset val="134"/>
      </rPr>
      <t>目</t>
    </r>
  </si>
  <si>
    <r>
      <rPr>
        <b/>
        <sz val="10"/>
        <rFont val="宋体"/>
        <family val="3"/>
        <charset val="134"/>
      </rPr>
      <t>地方政府性基金支出合计</t>
    </r>
  </si>
  <si>
    <r>
      <rPr>
        <sz val="10"/>
        <rFont val="宋体"/>
        <family val="3"/>
        <charset val="134"/>
      </rPr>
      <t>一、社会保障和就业支出</t>
    </r>
  </si>
  <si>
    <r>
      <rPr>
        <sz val="10"/>
        <rFont val="宋体"/>
        <family val="3"/>
        <charset val="134"/>
      </rPr>
      <t>二、城乡社区支出</t>
    </r>
  </si>
  <si>
    <r>
      <rPr>
        <sz val="10"/>
        <rFont val="宋体"/>
        <family val="3"/>
        <charset val="134"/>
      </rPr>
      <t>三、交通运输支出</t>
    </r>
  </si>
  <si>
    <r>
      <rPr>
        <sz val="10"/>
        <rFont val="宋体"/>
        <family val="3"/>
        <charset val="134"/>
      </rPr>
      <t>四、资源勘探工业信息等支出</t>
    </r>
  </si>
  <si>
    <r>
      <rPr>
        <sz val="10"/>
        <rFont val="宋体"/>
        <family val="3"/>
        <charset val="134"/>
      </rPr>
      <t>五、商业服务业等支出</t>
    </r>
  </si>
  <si>
    <r>
      <rPr>
        <sz val="10"/>
        <rFont val="宋体"/>
        <family val="3"/>
        <charset val="134"/>
      </rPr>
      <t>六、其他支出</t>
    </r>
  </si>
  <si>
    <t>其他政府性基金及对应专项债务收入安排的支出</t>
  </si>
  <si>
    <t>其他地方自行试点项目收益专项债券收入安排的支出</t>
  </si>
  <si>
    <t>其他政府性基金债务收入安排的支出</t>
  </si>
  <si>
    <t>彩票公益金安排的支出</t>
  </si>
  <si>
    <r>
      <rPr>
        <sz val="10"/>
        <rFont val="宋体"/>
        <family val="3"/>
        <charset val="134"/>
      </rPr>
      <t>七、债务付息支出</t>
    </r>
  </si>
  <si>
    <r>
      <rPr>
        <sz val="10"/>
        <rFont val="宋体"/>
        <family val="3"/>
        <charset val="134"/>
      </rPr>
      <t>八、债务发行费用支出</t>
    </r>
  </si>
  <si>
    <r>
      <rPr>
        <sz val="10"/>
        <rFont val="宋体"/>
        <family val="3"/>
        <charset val="134"/>
      </rPr>
      <t>九、抗疫特别国债安排的支出</t>
    </r>
  </si>
  <si>
    <r>
      <rPr>
        <b/>
        <sz val="10"/>
        <rFont val="宋体"/>
        <family val="3"/>
        <charset val="134"/>
      </rPr>
      <t>转移性支出合计</t>
    </r>
  </si>
  <si>
    <r>
      <rPr>
        <sz val="10"/>
        <rFont val="宋体"/>
        <family val="3"/>
        <charset val="134"/>
      </rPr>
      <t>一、转移性支出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</si>
  <si>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政府性基金转移支付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</si>
  <si>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调出资金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</si>
  <si>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年终结余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</si>
  <si>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债务转贷支出</t>
    </r>
  </si>
  <si>
    <r>
      <rPr>
        <sz val="10"/>
        <rFont val="宋体"/>
        <family val="3"/>
        <charset val="134"/>
      </rPr>
      <t>二、债务还本支出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</si>
  <si>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地方政府专项债务还本支出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</si>
  <si>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抗疫特别国债还本支出</t>
    </r>
  </si>
  <si>
    <r>
      <rPr>
        <b/>
        <sz val="10"/>
        <rFont val="宋体"/>
        <family val="3"/>
        <charset val="134"/>
      </rPr>
      <t>支出总计</t>
    </r>
  </si>
  <si>
    <t>附表6</t>
  </si>
  <si>
    <r>
      <t>市本级</t>
    </r>
    <r>
      <rPr>
        <sz val="20"/>
        <rFont val="Times New Roman"/>
        <family val="1"/>
      </rPr>
      <t>2023</t>
    </r>
    <r>
      <rPr>
        <sz val="20"/>
        <rFont val="方正大标宋简体"/>
        <family val="3"/>
        <charset val="134"/>
      </rPr>
      <t>年地方政府专项债务限额余额调整表</t>
    </r>
  </si>
  <si>
    <r>
      <rPr>
        <sz val="10"/>
        <rFont val="宋体"/>
        <family val="3"/>
        <charset val="134"/>
      </rPr>
      <t>单位：万元</t>
    </r>
    <r>
      <rPr>
        <sz val="10"/>
        <rFont val="Times New Roman"/>
        <family val="1"/>
      </rPr>
      <t xml:space="preserve">   </t>
    </r>
  </si>
  <si>
    <r>
      <rPr>
        <sz val="10"/>
        <color indexed="8"/>
        <rFont val="黑体"/>
        <family val="3"/>
        <charset val="134"/>
      </rPr>
      <t>地区</t>
    </r>
  </si>
  <si>
    <r>
      <rPr>
        <sz val="10"/>
        <color indexed="8"/>
        <rFont val="黑体"/>
        <family val="3"/>
        <charset val="134"/>
      </rPr>
      <t>专项债务限额</t>
    </r>
  </si>
  <si>
    <r>
      <rPr>
        <sz val="10"/>
        <color indexed="8"/>
        <rFont val="黑体"/>
        <family val="3"/>
        <charset val="134"/>
      </rPr>
      <t>专项债务余额</t>
    </r>
  </si>
  <si>
    <r>
      <rPr>
        <sz val="10"/>
        <color indexed="8"/>
        <rFont val="黑体"/>
        <family val="3"/>
        <charset val="134"/>
      </rPr>
      <t>年初限额</t>
    </r>
  </si>
  <si>
    <r>
      <rPr>
        <sz val="10"/>
        <color indexed="8"/>
        <rFont val="黑体"/>
        <family val="3"/>
        <charset val="134"/>
      </rPr>
      <t>调整后限额</t>
    </r>
  </si>
  <si>
    <r>
      <rPr>
        <sz val="10"/>
        <color indexed="8"/>
        <rFont val="黑体"/>
        <family val="3"/>
        <charset val="134"/>
      </rPr>
      <t>年初余额</t>
    </r>
  </si>
  <si>
    <r>
      <rPr>
        <sz val="10"/>
        <color indexed="8"/>
        <rFont val="黑体"/>
        <family val="3"/>
        <charset val="134"/>
      </rPr>
      <t>调整后余额</t>
    </r>
  </si>
  <si>
    <r>
      <rPr>
        <sz val="10"/>
        <color rgb="FF000000"/>
        <rFont val="宋体"/>
        <family val="3"/>
        <charset val="134"/>
      </rPr>
      <t>备注：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、新增专项债券资金</t>
    </r>
    <r>
      <rPr>
        <sz val="10"/>
        <color rgb="FF000000"/>
        <rFont val="Times New Roman"/>
        <family val="1"/>
      </rPr>
      <t>63619</t>
    </r>
    <r>
      <rPr>
        <sz val="10"/>
        <color rgb="FF000000"/>
        <rFont val="宋体"/>
        <family val="3"/>
        <charset val="134"/>
      </rPr>
      <t>万元，用于</t>
    </r>
    <r>
      <rPr>
        <sz val="10"/>
        <color rgb="FF000000"/>
        <rFont val="Times New Roman"/>
        <family val="1"/>
      </rPr>
      <t>25</t>
    </r>
    <r>
      <rPr>
        <sz val="10"/>
        <color rgb="FF000000"/>
        <rFont val="宋体"/>
        <family val="3"/>
        <charset val="134"/>
      </rPr>
      <t>个项目，具体为：市国投公司</t>
    </r>
    <r>
      <rPr>
        <sz val="10"/>
        <color rgb="FF000000"/>
        <rFont val="Times New Roman"/>
        <family val="1"/>
      </rPr>
      <t>33725</t>
    </r>
    <r>
      <rPr>
        <sz val="10"/>
        <color rgb="FF000000"/>
        <rFont val="宋体"/>
        <family val="3"/>
        <charset val="134"/>
      </rPr>
      <t>万元，其中公交首末站建设</t>
    </r>
    <r>
      <rPr>
        <sz val="10"/>
        <color rgb="FF000000"/>
        <rFont val="Times New Roman"/>
        <family val="1"/>
      </rPr>
      <t>299</t>
    </r>
    <r>
      <rPr>
        <sz val="10"/>
        <color rgb="FF000000"/>
        <rFont val="宋体"/>
        <family val="3"/>
        <charset val="134"/>
      </rPr>
      <t>万元、文化二路</t>
    </r>
    <r>
      <rPr>
        <sz val="10"/>
        <color rgb="FF000000"/>
        <rFont val="Times New Roman"/>
        <family val="1"/>
      </rPr>
      <t>2300</t>
    </r>
    <r>
      <rPr>
        <sz val="10"/>
        <color rgb="FF000000"/>
        <rFont val="宋体"/>
        <family val="3"/>
        <charset val="134"/>
      </rPr>
      <t>万元、随州市汉东路改造项目</t>
    </r>
    <r>
      <rPr>
        <sz val="10"/>
        <color rgb="FF000000"/>
        <rFont val="Times New Roman"/>
        <family val="1"/>
      </rPr>
      <t>3900</t>
    </r>
    <r>
      <rPr>
        <sz val="10"/>
        <color rgb="FF000000"/>
        <rFont val="宋体"/>
        <family val="3"/>
        <charset val="134"/>
      </rPr>
      <t>万元、星光大道建设项目</t>
    </r>
    <r>
      <rPr>
        <sz val="10"/>
        <color rgb="FF000000"/>
        <rFont val="Times New Roman"/>
        <family val="1"/>
      </rPr>
      <t>3200</t>
    </r>
    <r>
      <rPr>
        <sz val="10"/>
        <color rgb="FF000000"/>
        <rFont val="宋体"/>
        <family val="3"/>
        <charset val="134"/>
      </rPr>
      <t>万元、随州市涢水大道建设项目</t>
    </r>
    <r>
      <rPr>
        <sz val="10"/>
        <color rgb="FF000000"/>
        <rFont val="Times New Roman"/>
        <family val="1"/>
      </rPr>
      <t>5200</t>
    </r>
    <r>
      <rPr>
        <sz val="10"/>
        <color rgb="FF000000"/>
        <rFont val="宋体"/>
        <family val="3"/>
        <charset val="134"/>
      </rPr>
      <t>万元，</t>
    </r>
    <r>
      <rPr>
        <sz val="10"/>
        <color rgb="FF000000"/>
        <rFont val="Times New Roman"/>
        <family val="1"/>
      </rPr>
      <t>14</t>
    </r>
    <r>
      <rPr>
        <sz val="10"/>
        <color rgb="FF000000"/>
        <rFont val="宋体"/>
        <family val="3"/>
        <charset val="134"/>
      </rPr>
      <t>建投债</t>
    </r>
    <r>
      <rPr>
        <sz val="10"/>
        <color rgb="FF000000"/>
        <rFont val="Times New Roman"/>
        <family val="1"/>
      </rPr>
      <t>8826</t>
    </r>
    <r>
      <rPr>
        <sz val="10"/>
        <color rgb="FF000000"/>
        <rFont val="宋体"/>
        <family val="3"/>
        <charset val="134"/>
      </rPr>
      <t>万元和湖北省随州市</t>
    </r>
    <r>
      <rPr>
        <sz val="10"/>
        <color rgb="FF000000"/>
        <rFont val="Times New Roman"/>
        <family val="1"/>
      </rPr>
      <t>2015</t>
    </r>
    <r>
      <rPr>
        <sz val="10"/>
        <color rgb="FF000000"/>
        <rFont val="宋体"/>
        <family val="3"/>
        <charset val="134"/>
      </rPr>
      <t>年第一批棚户区改造项目</t>
    </r>
    <r>
      <rPr>
        <sz val="10"/>
        <color rgb="FF000000"/>
        <rFont val="Times New Roman"/>
        <family val="1"/>
      </rPr>
      <t>10000</t>
    </r>
    <r>
      <rPr>
        <sz val="10"/>
        <color rgb="FF000000"/>
        <rFont val="宋体"/>
        <family val="3"/>
        <charset val="134"/>
      </rPr>
      <t>万元（用于支付政府公益性项目欠款）；市水利和湖泊局㵐水梁家桥水生态连通工程</t>
    </r>
    <r>
      <rPr>
        <sz val="10"/>
        <color rgb="FF000000"/>
        <rFont val="Times New Roman"/>
        <family val="1"/>
      </rPr>
      <t>1400</t>
    </r>
    <r>
      <rPr>
        <sz val="10"/>
        <color rgb="FF000000"/>
        <rFont val="宋体"/>
        <family val="3"/>
        <charset val="134"/>
      </rPr>
      <t>万元、鄂北水资源配置二期市直工程</t>
    </r>
    <r>
      <rPr>
        <sz val="10"/>
        <color rgb="FF000000"/>
        <rFont val="Times New Roman"/>
        <family val="1"/>
      </rPr>
      <t>1500</t>
    </r>
    <r>
      <rPr>
        <sz val="10"/>
        <color rgb="FF000000"/>
        <rFont val="宋体"/>
        <family val="3"/>
        <charset val="134"/>
      </rPr>
      <t>万元；市公安局监管中心建设</t>
    </r>
    <r>
      <rPr>
        <sz val="10"/>
        <color rgb="FF000000"/>
        <rFont val="Times New Roman"/>
        <family val="1"/>
      </rPr>
      <t>5400</t>
    </r>
    <r>
      <rPr>
        <sz val="10"/>
        <color rgb="FF000000"/>
        <rFont val="宋体"/>
        <family val="3"/>
        <charset val="134"/>
      </rPr>
      <t>万元；市城管委老城区人行道改造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万元、花溪桥及玉石街口桥涵和擂鼓墩加油站桥改造</t>
    </r>
    <r>
      <rPr>
        <sz val="10"/>
        <color rgb="FF000000"/>
        <rFont val="Times New Roman"/>
        <family val="1"/>
      </rPr>
      <t>158</t>
    </r>
    <r>
      <rPr>
        <sz val="10"/>
        <color rgb="FF000000"/>
        <rFont val="宋体"/>
        <family val="3"/>
        <charset val="134"/>
      </rPr>
      <t>万元、居民小区垃圾收转运设施改造</t>
    </r>
    <r>
      <rPr>
        <sz val="10"/>
        <color rgb="FF000000"/>
        <rFont val="Times New Roman"/>
        <family val="1"/>
      </rPr>
      <t>830</t>
    </r>
    <r>
      <rPr>
        <sz val="10"/>
        <color rgb="FF000000"/>
        <rFont val="宋体"/>
        <family val="3"/>
        <charset val="134"/>
      </rPr>
      <t>万元、随州市垃圾分拣中心</t>
    </r>
    <r>
      <rPr>
        <sz val="10"/>
        <color rgb="FF000000"/>
        <rFont val="Times New Roman"/>
        <family val="1"/>
      </rPr>
      <t>2200</t>
    </r>
    <r>
      <rPr>
        <sz val="10"/>
        <color rgb="FF000000"/>
        <rFont val="宋体"/>
        <family val="3"/>
        <charset val="134"/>
      </rPr>
      <t>万元；市交通运输局随州㵐水二桥拆除重建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宋体"/>
        <family val="3"/>
        <charset val="134"/>
      </rPr>
      <t>万元；市环保局细颗粒物与臭氧协同控制监测网路能力建设</t>
    </r>
    <r>
      <rPr>
        <sz val="10"/>
        <color rgb="FF000000"/>
        <rFont val="Times New Roman"/>
        <family val="1"/>
      </rPr>
      <t>1000</t>
    </r>
    <r>
      <rPr>
        <sz val="10"/>
        <color rgb="FF000000"/>
        <rFont val="宋体"/>
        <family val="3"/>
        <charset val="134"/>
      </rPr>
      <t>万元；市政数局数字随州建设</t>
    </r>
    <r>
      <rPr>
        <sz val="10"/>
        <color rgb="FF000000"/>
        <rFont val="Times New Roman"/>
        <family val="1"/>
      </rPr>
      <t>4100</t>
    </r>
    <r>
      <rPr>
        <sz val="10"/>
        <color rgb="FF000000"/>
        <rFont val="宋体"/>
        <family val="3"/>
        <charset val="134"/>
      </rPr>
      <t>万元；市卫健委随州市急救中心</t>
    </r>
    <r>
      <rPr>
        <sz val="10"/>
        <color rgb="FF000000"/>
        <rFont val="Times New Roman"/>
        <family val="1"/>
      </rPr>
      <t>2200</t>
    </r>
    <r>
      <rPr>
        <sz val="10"/>
        <color rgb="FF000000"/>
        <rFont val="宋体"/>
        <family val="3"/>
        <charset val="134"/>
      </rPr>
      <t>万元；市疾控中心公共卫生能力提升建设</t>
    </r>
    <r>
      <rPr>
        <sz val="10"/>
        <color rgb="FF000000"/>
        <rFont val="Times New Roman"/>
        <family val="1"/>
      </rPr>
      <t>3000</t>
    </r>
    <r>
      <rPr>
        <sz val="10"/>
        <color rgb="FF000000"/>
        <rFont val="宋体"/>
        <family val="3"/>
        <charset val="134"/>
      </rPr>
      <t>万元；市公检中心检测仪器设备购置</t>
    </r>
    <r>
      <rPr>
        <sz val="10"/>
        <color rgb="FF000000"/>
        <rFont val="Times New Roman"/>
        <family val="1"/>
      </rPr>
      <t>1500</t>
    </r>
    <r>
      <rPr>
        <sz val="10"/>
        <color rgb="FF000000"/>
        <rFont val="宋体"/>
        <family val="3"/>
        <charset val="134"/>
      </rPr>
      <t>万元、实验室装修工程</t>
    </r>
    <r>
      <rPr>
        <sz val="10"/>
        <color rgb="FF000000"/>
        <rFont val="Times New Roman"/>
        <family val="1"/>
      </rPr>
      <t>1030</t>
    </r>
    <r>
      <rPr>
        <sz val="10"/>
        <color rgb="FF000000"/>
        <rFont val="宋体"/>
        <family val="3"/>
        <charset val="134"/>
      </rPr>
      <t>万元；市市场监管局检测设备购置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宋体"/>
        <family val="3"/>
        <charset val="134"/>
      </rPr>
      <t>万元；市应急局全灾种应急救援装备</t>
    </r>
    <r>
      <rPr>
        <sz val="10"/>
        <color rgb="FF000000"/>
        <rFont val="Times New Roman"/>
        <family val="1"/>
      </rPr>
      <t>291</t>
    </r>
    <r>
      <rPr>
        <sz val="10"/>
        <color rgb="FF000000"/>
        <rFont val="宋体"/>
        <family val="3"/>
        <charset val="134"/>
      </rPr>
      <t>万元；市消防支队随州市消防训练基地</t>
    </r>
    <r>
      <rPr>
        <sz val="10"/>
        <color rgb="FF000000"/>
        <rFont val="Times New Roman"/>
        <family val="1"/>
      </rPr>
      <t>1982</t>
    </r>
    <r>
      <rPr>
        <sz val="10"/>
        <color rgb="FF000000"/>
        <rFont val="宋体"/>
        <family val="3"/>
        <charset val="134"/>
      </rPr>
      <t>万元；随州职业技术学院随州市体育馆</t>
    </r>
    <r>
      <rPr>
        <sz val="10"/>
        <color rgb="FF000000"/>
        <rFont val="Times New Roman"/>
        <family val="1"/>
      </rPr>
      <t>1000</t>
    </r>
    <r>
      <rPr>
        <sz val="10"/>
        <color rgb="FF000000"/>
        <rFont val="宋体"/>
        <family val="3"/>
        <charset val="134"/>
      </rPr>
      <t>万元。</t>
    </r>
    <r>
      <rPr>
        <sz val="10"/>
        <color rgb="FF000000"/>
        <rFont val="Times New Roman"/>
        <family val="1"/>
      </rPr>
      <t xml:space="preserve">
2</t>
    </r>
    <r>
      <rPr>
        <sz val="10"/>
        <color rgb="FF000000"/>
        <rFont val="宋体"/>
        <family val="3"/>
        <charset val="134"/>
      </rPr>
      <t>、前期下达的专项债券</t>
    </r>
    <r>
      <rPr>
        <sz val="10"/>
        <color rgb="FF000000"/>
        <rFont val="Times New Roman"/>
        <family val="1"/>
      </rPr>
      <t>26300</t>
    </r>
    <r>
      <rPr>
        <sz val="10"/>
        <color rgb="FF000000"/>
        <rFont val="宋体"/>
        <family val="3"/>
        <charset val="134"/>
      </rPr>
      <t>万元，因项目实施情况发生变化无法形成支出，为提高债券资金使用效益，经省财政厅批准，需调整至其他急需资金的项目使用，不增加支出。调减前期下达的专项债券项目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个，具体为：市国投公司随州市老城区供水管网改造项目</t>
    </r>
    <r>
      <rPr>
        <sz val="10"/>
        <color rgb="FF000000"/>
        <rFont val="Times New Roman"/>
        <family val="1"/>
      </rPr>
      <t>10000</t>
    </r>
    <r>
      <rPr>
        <sz val="10"/>
        <color rgb="FF000000"/>
        <rFont val="宋体"/>
        <family val="3"/>
        <charset val="134"/>
      </rPr>
      <t>万元、随州南站综合客运枢纽建设项目</t>
    </r>
    <r>
      <rPr>
        <sz val="10"/>
        <color rgb="FF000000"/>
        <rFont val="Times New Roman"/>
        <family val="1"/>
      </rPr>
      <t>3500</t>
    </r>
    <r>
      <rPr>
        <sz val="10"/>
        <color rgb="FF000000"/>
        <rFont val="宋体"/>
        <family val="3"/>
        <charset val="134"/>
      </rPr>
      <t>万元；市粮食储备公司随州市市级粮食应急储备保障中心建设项目</t>
    </r>
    <r>
      <rPr>
        <sz val="10"/>
        <color rgb="FF000000"/>
        <rFont val="Times New Roman"/>
        <family val="1"/>
      </rPr>
      <t>2500</t>
    </r>
    <r>
      <rPr>
        <sz val="10"/>
        <color rgb="FF000000"/>
        <rFont val="宋体"/>
        <family val="3"/>
        <charset val="134"/>
      </rPr>
      <t>万元；市排水处随州市市本级排涝泵站项目</t>
    </r>
    <r>
      <rPr>
        <sz val="10"/>
        <color rgb="FF000000"/>
        <rFont val="Times New Roman"/>
        <family val="1"/>
      </rPr>
      <t>800</t>
    </r>
    <r>
      <rPr>
        <sz val="10"/>
        <color rgb="FF000000"/>
        <rFont val="宋体"/>
        <family val="3"/>
        <charset val="134"/>
      </rPr>
      <t>万元；市住建局城区老旧小区红线外配套微循环道路及附属设施改造项目</t>
    </r>
    <r>
      <rPr>
        <sz val="10"/>
        <color rgb="FF000000"/>
        <rFont val="Times New Roman"/>
        <family val="1"/>
      </rPr>
      <t>9500</t>
    </r>
    <r>
      <rPr>
        <sz val="10"/>
        <color rgb="FF000000"/>
        <rFont val="宋体"/>
        <family val="3"/>
        <charset val="134"/>
      </rPr>
      <t>万元。调剂至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宋体"/>
        <family val="3"/>
        <charset val="134"/>
      </rPr>
      <t>个专项债券项目，具体为：市国投公司</t>
    </r>
    <r>
      <rPr>
        <sz val="10"/>
        <color rgb="FF000000"/>
        <rFont val="Times New Roman"/>
        <family val="1"/>
      </rPr>
      <t>13749</t>
    </r>
    <r>
      <rPr>
        <sz val="10"/>
        <color rgb="FF000000"/>
        <rFont val="宋体"/>
        <family val="3"/>
        <charset val="134"/>
      </rPr>
      <t>万元（含随州市编钟学校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小学部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建设项目</t>
    </r>
    <r>
      <rPr>
        <sz val="10"/>
        <color rgb="FF000000"/>
        <rFont val="Times New Roman"/>
        <family val="1"/>
      </rPr>
      <t>4249</t>
    </r>
    <r>
      <rPr>
        <sz val="10"/>
        <color rgb="FF000000"/>
        <rFont val="宋体"/>
        <family val="3"/>
        <charset val="134"/>
      </rPr>
      <t>万元、铁路片区棚改安置房建设项目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宋体"/>
        <family val="3"/>
        <charset val="134"/>
      </rPr>
      <t>万元、草店子棚改安置房</t>
    </r>
    <r>
      <rPr>
        <sz val="10"/>
        <color rgb="FF000000"/>
        <rFont val="Times New Roman"/>
        <family val="1"/>
      </rPr>
      <t>3500</t>
    </r>
    <r>
      <rPr>
        <sz val="10"/>
        <color rgb="FF000000"/>
        <rFont val="宋体"/>
        <family val="3"/>
        <charset val="134"/>
      </rPr>
      <t>万元、向阳棚改二期项目</t>
    </r>
    <r>
      <rPr>
        <sz val="10"/>
        <color rgb="FF000000"/>
        <rFont val="Times New Roman"/>
        <family val="1"/>
      </rPr>
      <t>4000</t>
    </r>
    <r>
      <rPr>
        <sz val="10"/>
        <color rgb="FF000000"/>
        <rFont val="宋体"/>
        <family val="3"/>
        <charset val="134"/>
      </rPr>
      <t>万元）；市水利和湖泊局㵐水梁家桥水生态连通工程</t>
    </r>
    <r>
      <rPr>
        <sz val="10"/>
        <color rgb="FF000000"/>
        <rFont val="Times New Roman"/>
        <family val="1"/>
      </rPr>
      <t>1000</t>
    </r>
    <r>
      <rPr>
        <sz val="10"/>
        <color rgb="FF000000"/>
        <rFont val="宋体"/>
        <family val="3"/>
        <charset val="134"/>
      </rPr>
      <t>万元、鄂北水资源配置二期市直工程</t>
    </r>
    <r>
      <rPr>
        <sz val="10"/>
        <color rgb="FF000000"/>
        <rFont val="Times New Roman"/>
        <family val="1"/>
      </rPr>
      <t>1200</t>
    </r>
    <r>
      <rPr>
        <sz val="10"/>
        <color rgb="FF000000"/>
        <rFont val="宋体"/>
        <family val="3"/>
        <charset val="134"/>
      </rPr>
      <t>万元；市公安局监管中心建设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宋体"/>
        <family val="3"/>
        <charset val="134"/>
      </rPr>
      <t>万元；市住建局中心城区城市双修工程</t>
    </r>
    <r>
      <rPr>
        <sz val="10"/>
        <color rgb="FF000000"/>
        <rFont val="Times New Roman"/>
        <family val="1"/>
      </rPr>
      <t>260</t>
    </r>
    <r>
      <rPr>
        <sz val="10"/>
        <color rgb="FF000000"/>
        <rFont val="宋体"/>
        <family val="3"/>
        <charset val="134"/>
      </rPr>
      <t>万元；市城管委老城区人行道改造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宋体"/>
        <family val="3"/>
        <charset val="134"/>
      </rPr>
      <t>万元、城东生活垃圾预处理站</t>
    </r>
    <r>
      <rPr>
        <sz val="10"/>
        <color rgb="FF000000"/>
        <rFont val="Times New Roman"/>
        <family val="1"/>
      </rPr>
      <t>400</t>
    </r>
    <r>
      <rPr>
        <sz val="10"/>
        <color rgb="FF000000"/>
        <rFont val="宋体"/>
        <family val="3"/>
        <charset val="134"/>
      </rPr>
      <t>万元、解放路步行街综合整治项目（沿河大道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舜井大道）</t>
    </r>
    <r>
      <rPr>
        <sz val="10"/>
        <color rgb="FF000000"/>
        <rFont val="Times New Roman"/>
        <family val="1"/>
      </rPr>
      <t>497</t>
    </r>
    <r>
      <rPr>
        <sz val="10"/>
        <color rgb="FF000000"/>
        <rFont val="宋体"/>
        <family val="3"/>
        <charset val="134"/>
      </rPr>
      <t>万元、城区公厕提档升级改造</t>
    </r>
    <r>
      <rPr>
        <sz val="10"/>
        <color rgb="FF000000"/>
        <rFont val="Times New Roman"/>
        <family val="1"/>
      </rPr>
      <t>353</t>
    </r>
    <r>
      <rPr>
        <sz val="10"/>
        <color rgb="FF000000"/>
        <rFont val="宋体"/>
        <family val="3"/>
        <charset val="134"/>
      </rPr>
      <t>万元、中心城区城市双修工程</t>
    </r>
    <r>
      <rPr>
        <sz val="10"/>
        <color rgb="FF000000"/>
        <rFont val="Times New Roman"/>
        <family val="1"/>
      </rPr>
      <t>604</t>
    </r>
    <r>
      <rPr>
        <sz val="10"/>
        <color rgb="FF000000"/>
        <rFont val="宋体"/>
        <family val="3"/>
        <charset val="134"/>
      </rPr>
      <t>万元；市市容环境卫生中心城南垃圾填埋场封场及渗滤液处理项目</t>
    </r>
    <r>
      <rPr>
        <sz val="10"/>
        <color rgb="FF000000"/>
        <rFont val="Times New Roman"/>
        <family val="1"/>
      </rPr>
      <t>1644</t>
    </r>
    <r>
      <rPr>
        <sz val="10"/>
        <color rgb="FF000000"/>
        <rFont val="宋体"/>
        <family val="3"/>
        <charset val="134"/>
      </rPr>
      <t>万元；市一中学校校舍及学生公寓和运动场修缮改造</t>
    </r>
    <r>
      <rPr>
        <sz val="10"/>
        <color rgb="FF000000"/>
        <rFont val="Times New Roman"/>
        <family val="1"/>
      </rPr>
      <t>350</t>
    </r>
    <r>
      <rPr>
        <sz val="10"/>
        <color rgb="FF000000"/>
        <rFont val="宋体"/>
        <family val="3"/>
        <charset val="134"/>
      </rPr>
      <t>万元；市二中新建教学楼</t>
    </r>
    <r>
      <rPr>
        <sz val="10"/>
        <color rgb="FF000000"/>
        <rFont val="Times New Roman"/>
        <family val="1"/>
      </rPr>
      <t>430</t>
    </r>
    <r>
      <rPr>
        <sz val="10"/>
        <color rgb="FF000000"/>
        <rFont val="宋体"/>
        <family val="3"/>
        <charset val="134"/>
      </rPr>
      <t>万元、楼房改造及配套设施</t>
    </r>
    <r>
      <rPr>
        <sz val="10"/>
        <color rgb="FF000000"/>
        <rFont val="Times New Roman"/>
        <family val="1"/>
      </rPr>
      <t>400</t>
    </r>
    <r>
      <rPr>
        <sz val="10"/>
        <color rgb="FF000000"/>
        <rFont val="宋体"/>
        <family val="3"/>
        <charset val="134"/>
      </rPr>
      <t>万元；市大数据中心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神农云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平台建设</t>
    </r>
    <r>
      <rPr>
        <sz val="10"/>
        <color rgb="FF000000"/>
        <rFont val="Times New Roman"/>
        <family val="1"/>
      </rPr>
      <t>113</t>
    </r>
    <r>
      <rPr>
        <sz val="10"/>
        <color rgb="FF000000"/>
        <rFont val="宋体"/>
        <family val="3"/>
        <charset val="134"/>
      </rPr>
      <t>万元；市消防支队随州市消防训练基地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宋体"/>
        <family val="3"/>
        <charset val="134"/>
      </rPr>
      <t>万元；随州职业技术学院随州市体育馆</t>
    </r>
    <r>
      <rPr>
        <sz val="10"/>
        <color rgb="FF000000"/>
        <rFont val="Times New Roman"/>
        <family val="1"/>
      </rPr>
      <t>1000</t>
    </r>
    <r>
      <rPr>
        <sz val="10"/>
        <color rgb="FF000000"/>
        <rFont val="宋体"/>
        <family val="3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</si>
</sst>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,##0.0000"/>
  </numFmts>
  <fonts count="4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</font>
    <font>
      <sz val="11"/>
      <color indexed="8"/>
      <name val="Times New Roman"/>
    </font>
    <font>
      <sz val="16"/>
      <name val="黑体"/>
      <family val="3"/>
      <charset val="134"/>
    </font>
    <font>
      <sz val="20"/>
      <name val="方正大标宋简体"/>
      <family val="3"/>
      <charset val="134"/>
    </font>
    <font>
      <sz val="20"/>
      <name val="Times New Roman"/>
      <family val="1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6"/>
      <name val="黑体"/>
      <family val="3"/>
      <charset val="134"/>
    </font>
    <font>
      <sz val="16"/>
      <name val="Times New Roman"/>
      <family val="1"/>
    </font>
    <font>
      <sz val="20"/>
      <name val="方正大标宋简体"/>
      <charset val="134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6"/>
      <color rgb="FF000000"/>
      <name val="黑体"/>
      <family val="3"/>
      <charset val="134"/>
    </font>
    <font>
      <sz val="16"/>
      <color rgb="FF000000"/>
      <name val="Times New Roman"/>
      <family val="1"/>
    </font>
    <font>
      <sz val="20"/>
      <name val="方正大标宋简体"/>
      <family val="3"/>
      <charset val="134"/>
    </font>
    <font>
      <sz val="20"/>
      <name val="Times New Roman"/>
      <family val="1"/>
    </font>
    <font>
      <sz val="18"/>
      <color theme="1"/>
      <name val="宋体"/>
      <family val="3"/>
      <charset val="134"/>
      <scheme val="major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11"/>
      <name val="Times New Roman"/>
      <family val="1"/>
    </font>
    <font>
      <sz val="10"/>
      <name val="黑体"/>
      <family val="3"/>
      <charset val="134"/>
    </font>
    <font>
      <b/>
      <sz val="10"/>
      <color indexed="8"/>
      <name val="Times New Roman"/>
      <family val="1"/>
    </font>
    <font>
      <sz val="20"/>
      <color rgb="FF000000"/>
      <name val="方正大标宋简体"/>
      <family val="3"/>
      <charset val="134"/>
    </font>
    <font>
      <sz val="2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indexed="8"/>
      <name val="Times New Roman"/>
      <family val="1"/>
    </font>
    <font>
      <sz val="20"/>
      <color rgb="FF000000"/>
      <name val="Times New Roman"/>
      <family val="1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 applyProtection="0"/>
    <xf numFmtId="0" fontId="12" fillId="0" borderId="0" applyProtection="0"/>
    <xf numFmtId="0" fontId="40" fillId="0" borderId="0" applyProtection="0">
      <alignment vertical="center"/>
    </xf>
    <xf numFmtId="0" fontId="41" fillId="0" borderId="0" applyProtection="0"/>
  </cellStyleXfs>
  <cellXfs count="12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/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Alignment="1">
      <alignment vertical="center"/>
    </xf>
    <xf numFmtId="0" fontId="12" fillId="0" borderId="0" xfId="1" applyAlignment="1">
      <alignment horizontal="center" vertical="center"/>
    </xf>
    <xf numFmtId="0" fontId="12" fillId="0" borderId="0" xfId="1" applyAlignment="1">
      <alignment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3" fontId="11" fillId="0" borderId="1" xfId="1" applyNumberFormat="1" applyFont="1" applyBorder="1" applyAlignment="1">
      <alignment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3" fontId="11" fillId="0" borderId="1" xfId="1" applyNumberFormat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left" vertical="center" wrapText="1" indent="1"/>
    </xf>
    <xf numFmtId="3" fontId="11" fillId="0" borderId="1" xfId="1" applyNumberFormat="1" applyFont="1" applyBorder="1" applyAlignment="1">
      <alignment horizontal="left" vertical="center" wrapText="1" indent="2"/>
    </xf>
    <xf numFmtId="0" fontId="11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3" fontId="9" fillId="0" borderId="0" xfId="1" applyNumberFormat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0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176" fontId="26" fillId="0" borderId="0" xfId="0" applyNumberFormat="1" applyFont="1" applyAlignment="1">
      <alignment vertical="center"/>
    </xf>
    <xf numFmtId="0" fontId="20" fillId="0" borderId="1" xfId="0" applyFont="1" applyBorder="1" applyAlignment="1" applyProtection="1">
      <alignment horizontal="center" vertical="center"/>
    </xf>
    <xf numFmtId="176" fontId="20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76" fontId="27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7" fontId="27" fillId="0" borderId="0" xfId="0" applyNumberFormat="1" applyFont="1" applyAlignment="1">
      <alignment vertical="center" wrapText="1"/>
    </xf>
    <xf numFmtId="177" fontId="27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 wrapText="1"/>
    </xf>
    <xf numFmtId="176" fontId="17" fillId="0" borderId="1" xfId="0" applyNumberFormat="1" applyFont="1" applyBorder="1" applyAlignment="1" applyProtection="1">
      <alignment horizontal="center" vertical="center" wrapText="1"/>
    </xf>
    <xf numFmtId="176" fontId="18" fillId="0" borderId="1" xfId="0" applyNumberFormat="1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/>
    </xf>
    <xf numFmtId="176" fontId="17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 indent="1"/>
    </xf>
    <xf numFmtId="176" fontId="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 wrapText="1" indent="1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176" fontId="32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176" fontId="35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right" vertical="center" wrapText="1"/>
    </xf>
    <xf numFmtId="0" fontId="2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176" fontId="26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</cellXfs>
  <cellStyles count="4">
    <cellStyle name="常规" xfId="0" builtinId="0"/>
    <cellStyle name="常规 3" xfId="3" xr:uid="{00000000-0005-0000-0000-000033000000}"/>
    <cellStyle name="常规_2016年省级国有资本经营支出预算表" xfId="2" xr:uid="{00000000-0005-0000-0000-000032000000}"/>
    <cellStyle name="常规_21湖北省2015年地方财政预算表（20150331报部）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1"/>
  <sheetViews>
    <sheetView showZeros="0" tabSelected="1"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I11" sqref="I11"/>
    </sheetView>
  </sheetViews>
  <sheetFormatPr defaultColWidth="9" defaultRowHeight="15.75" customHeight="1"/>
  <cols>
    <col min="1" max="1" width="7.44140625" style="81" customWidth="1"/>
    <col min="2" max="2" width="34" style="81" customWidth="1"/>
    <col min="3" max="3" width="8.109375" style="82" customWidth="1"/>
    <col min="4" max="4" width="10.44140625" style="82" customWidth="1"/>
    <col min="5" max="5" width="9.33203125" style="82" customWidth="1"/>
    <col min="6" max="6" width="18.6640625" style="83" customWidth="1"/>
    <col min="7" max="248" width="9" style="81" customWidth="1"/>
    <col min="249" max="16384" width="9" style="81"/>
  </cols>
  <sheetData>
    <row r="1" spans="1:6" ht="28.95" customHeight="1">
      <c r="A1" s="84" t="s">
        <v>0</v>
      </c>
      <c r="B1" s="84"/>
    </row>
    <row r="2" spans="1:6" ht="27.75" customHeight="1">
      <c r="A2" s="103" t="s">
        <v>1</v>
      </c>
      <c r="B2" s="104"/>
      <c r="C2" s="104"/>
      <c r="D2" s="104"/>
      <c r="E2" s="104"/>
      <c r="F2" s="104"/>
    </row>
    <row r="3" spans="1:6" s="45" customFormat="1" ht="23.25" customHeight="1">
      <c r="B3" s="85"/>
      <c r="C3" s="105" t="s">
        <v>2</v>
      </c>
      <c r="D3" s="105"/>
      <c r="E3" s="105"/>
      <c r="F3" s="105"/>
    </row>
    <row r="4" spans="1:6" s="79" customFormat="1" ht="25.05" customHeight="1">
      <c r="A4" s="86" t="s">
        <v>3</v>
      </c>
      <c r="B4" s="87" t="s">
        <v>4</v>
      </c>
      <c r="C4" s="87" t="s">
        <v>5</v>
      </c>
      <c r="D4" s="88" t="s">
        <v>6</v>
      </c>
      <c r="E4" s="88" t="s">
        <v>7</v>
      </c>
      <c r="F4" s="89" t="s">
        <v>8</v>
      </c>
    </row>
    <row r="5" spans="1:6" s="47" customFormat="1" ht="36" customHeight="1">
      <c r="A5" s="90"/>
      <c r="B5" s="91" t="s">
        <v>9</v>
      </c>
      <c r="C5" s="92">
        <f>C6+C7</f>
        <v>157647</v>
      </c>
      <c r="D5" s="92">
        <f>D6+D7</f>
        <v>206525</v>
      </c>
      <c r="E5" s="92">
        <f>D5-C5</f>
        <v>48878</v>
      </c>
      <c r="F5" s="63"/>
    </row>
    <row r="6" spans="1:6" s="45" customFormat="1" ht="36" customHeight="1">
      <c r="A6" s="90">
        <v>101</v>
      </c>
      <c r="B6" s="90" t="s">
        <v>10</v>
      </c>
      <c r="C6" s="93">
        <v>106000</v>
      </c>
      <c r="D6" s="93">
        <v>113889</v>
      </c>
      <c r="E6" s="93">
        <f>D6-C6</f>
        <v>7889</v>
      </c>
      <c r="F6" s="39"/>
    </row>
    <row r="7" spans="1:6" s="45" customFormat="1" ht="36" customHeight="1">
      <c r="A7" s="90">
        <v>103</v>
      </c>
      <c r="B7" s="90" t="s">
        <v>11</v>
      </c>
      <c r="C7" s="93">
        <v>51647</v>
      </c>
      <c r="D7" s="93">
        <v>92636</v>
      </c>
      <c r="E7" s="93">
        <f>D7-C7</f>
        <v>40989</v>
      </c>
      <c r="F7" s="39"/>
    </row>
    <row r="8" spans="1:6" s="80" customFormat="1" ht="36" customHeight="1">
      <c r="A8" s="94">
        <v>110</v>
      </c>
      <c r="B8" s="95" t="s">
        <v>12</v>
      </c>
      <c r="C8" s="92">
        <f>SUM(C9:C16)</f>
        <v>381415</v>
      </c>
      <c r="D8" s="92">
        <f>SUM(D9:D16)</f>
        <v>401837</v>
      </c>
      <c r="E8" s="92">
        <f>D8-C8</f>
        <v>20422</v>
      </c>
      <c r="F8" s="91"/>
    </row>
    <row r="9" spans="1:6" s="45" customFormat="1" ht="36" customHeight="1">
      <c r="A9" s="90">
        <v>11001</v>
      </c>
      <c r="B9" s="96" t="s">
        <v>13</v>
      </c>
      <c r="C9" s="97">
        <v>28518</v>
      </c>
      <c r="D9" s="97">
        <v>28518</v>
      </c>
      <c r="E9" s="98">
        <f>D9-C9</f>
        <v>0</v>
      </c>
      <c r="F9" s="99"/>
    </row>
    <row r="10" spans="1:6" s="45" customFormat="1" ht="36" customHeight="1">
      <c r="A10" s="90">
        <v>11002</v>
      </c>
      <c r="B10" s="96" t="s">
        <v>14</v>
      </c>
      <c r="C10" s="97">
        <v>174813</v>
      </c>
      <c r="D10" s="97">
        <v>195404</v>
      </c>
      <c r="E10" s="98">
        <f t="shared" ref="E10:E17" si="0">D10-C10</f>
        <v>20591</v>
      </c>
      <c r="F10" s="100"/>
    </row>
    <row r="11" spans="1:6" s="45" customFormat="1" ht="36" customHeight="1">
      <c r="A11" s="90">
        <v>11003</v>
      </c>
      <c r="B11" s="96" t="s">
        <v>15</v>
      </c>
      <c r="C11" s="97">
        <v>34628</v>
      </c>
      <c r="D11" s="97">
        <v>34459</v>
      </c>
      <c r="E11" s="98">
        <f t="shared" si="0"/>
        <v>-169</v>
      </c>
      <c r="F11" s="100"/>
    </row>
    <row r="12" spans="1:6" s="45" customFormat="1" ht="36" customHeight="1">
      <c r="A12" s="90">
        <v>11006</v>
      </c>
      <c r="B12" s="96" t="s">
        <v>16</v>
      </c>
      <c r="C12" s="97">
        <v>6090</v>
      </c>
      <c r="D12" s="97">
        <v>6090</v>
      </c>
      <c r="E12" s="98">
        <f t="shared" si="0"/>
        <v>0</v>
      </c>
      <c r="F12" s="39"/>
    </row>
    <row r="13" spans="1:6" s="45" customFormat="1" ht="36" customHeight="1">
      <c r="A13" s="90">
        <v>11008</v>
      </c>
      <c r="B13" s="101" t="s">
        <v>17</v>
      </c>
      <c r="C13" s="97">
        <v>39136</v>
      </c>
      <c r="D13" s="97">
        <v>39136</v>
      </c>
      <c r="E13" s="98">
        <f t="shared" si="0"/>
        <v>0</v>
      </c>
      <c r="F13" s="39"/>
    </row>
    <row r="14" spans="1:6" s="45" customFormat="1" ht="36" customHeight="1">
      <c r="A14" s="90">
        <v>11009</v>
      </c>
      <c r="B14" s="96" t="s">
        <v>18</v>
      </c>
      <c r="C14" s="97">
        <v>62086</v>
      </c>
      <c r="D14" s="97">
        <v>62086</v>
      </c>
      <c r="E14" s="98">
        <f t="shared" si="0"/>
        <v>0</v>
      </c>
      <c r="F14" s="39"/>
    </row>
    <row r="15" spans="1:6" s="45" customFormat="1" ht="36" customHeight="1">
      <c r="A15" s="90">
        <v>11011</v>
      </c>
      <c r="B15" s="96" t="s">
        <v>19</v>
      </c>
      <c r="C15" s="97">
        <v>25144</v>
      </c>
      <c r="D15" s="97">
        <v>25144</v>
      </c>
      <c r="E15" s="98">
        <f t="shared" si="0"/>
        <v>0</v>
      </c>
      <c r="F15" s="39"/>
    </row>
    <row r="16" spans="1:6" s="45" customFormat="1" ht="36" customHeight="1">
      <c r="A16" s="90">
        <v>11015</v>
      </c>
      <c r="B16" s="96" t="s">
        <v>20</v>
      </c>
      <c r="C16" s="97">
        <v>11000</v>
      </c>
      <c r="D16" s="97">
        <v>11000</v>
      </c>
      <c r="E16" s="98">
        <f t="shared" si="0"/>
        <v>0</v>
      </c>
      <c r="F16" s="39"/>
    </row>
    <row r="17" spans="1:6" s="45" customFormat="1" ht="31.05" customHeight="1">
      <c r="A17" s="90"/>
      <c r="B17" s="102" t="s">
        <v>21</v>
      </c>
      <c r="C17" s="92">
        <f>C5+C8</f>
        <v>539062</v>
      </c>
      <c r="D17" s="92">
        <f>D5+D8</f>
        <v>608362</v>
      </c>
      <c r="E17" s="92">
        <f t="shared" si="0"/>
        <v>69300</v>
      </c>
      <c r="F17" s="39"/>
    </row>
    <row r="18" spans="1:6" s="45" customFormat="1" ht="13.2">
      <c r="C18" s="48"/>
      <c r="D18" s="48"/>
      <c r="E18" s="48"/>
      <c r="F18" s="57"/>
    </row>
    <row r="19" spans="1:6" s="45" customFormat="1" ht="13.2">
      <c r="C19" s="48"/>
      <c r="D19" s="48"/>
      <c r="E19" s="48"/>
      <c r="F19" s="57"/>
    </row>
    <row r="20" spans="1:6" s="45" customFormat="1" ht="13.2">
      <c r="C20" s="48"/>
      <c r="D20" s="48"/>
      <c r="E20" s="48"/>
      <c r="F20" s="57"/>
    </row>
    <row r="21" spans="1:6" s="45" customFormat="1" ht="13.2">
      <c r="C21" s="48"/>
      <c r="D21" s="48"/>
      <c r="E21" s="48"/>
      <c r="F21" s="57"/>
    </row>
    <row r="22" spans="1:6" s="45" customFormat="1" ht="13.2">
      <c r="C22" s="48"/>
      <c r="D22" s="48"/>
      <c r="E22" s="48"/>
      <c r="F22" s="57"/>
    </row>
    <row r="23" spans="1:6" s="45" customFormat="1" ht="13.2">
      <c r="C23" s="48"/>
      <c r="D23" s="48"/>
      <c r="E23" s="48"/>
      <c r="F23" s="57"/>
    </row>
    <row r="24" spans="1:6" s="45" customFormat="1" ht="13.2">
      <c r="C24" s="48"/>
      <c r="D24" s="48"/>
      <c r="E24" s="48"/>
      <c r="F24" s="57"/>
    </row>
    <row r="25" spans="1:6" s="45" customFormat="1" ht="13.2">
      <c r="C25" s="48"/>
      <c r="D25" s="48"/>
      <c r="E25" s="48"/>
      <c r="F25" s="57"/>
    </row>
    <row r="26" spans="1:6" s="45" customFormat="1" ht="13.2">
      <c r="C26" s="48"/>
      <c r="D26" s="48"/>
      <c r="E26" s="48"/>
      <c r="F26" s="57"/>
    </row>
    <row r="27" spans="1:6" s="45" customFormat="1" ht="13.2">
      <c r="C27" s="48"/>
      <c r="D27" s="48"/>
      <c r="E27" s="48"/>
      <c r="F27" s="57"/>
    </row>
    <row r="28" spans="1:6" s="45" customFormat="1" ht="13.2">
      <c r="C28" s="48"/>
      <c r="D28" s="48"/>
      <c r="E28" s="48"/>
      <c r="F28" s="57"/>
    </row>
    <row r="29" spans="1:6" s="45" customFormat="1" ht="13.2">
      <c r="C29" s="48"/>
      <c r="D29" s="48"/>
      <c r="E29" s="48"/>
      <c r="F29" s="57"/>
    </row>
    <row r="30" spans="1:6" s="45" customFormat="1" ht="13.2">
      <c r="C30" s="48"/>
      <c r="D30" s="48"/>
      <c r="E30" s="48"/>
      <c r="F30" s="57"/>
    </row>
    <row r="31" spans="1:6" s="45" customFormat="1" ht="13.2">
      <c r="C31" s="48"/>
      <c r="D31" s="48"/>
      <c r="E31" s="48"/>
      <c r="F31" s="57"/>
    </row>
    <row r="32" spans="1:6" s="45" customFormat="1" ht="13.2">
      <c r="C32" s="48"/>
      <c r="D32" s="48"/>
      <c r="E32" s="48"/>
      <c r="F32" s="57"/>
    </row>
    <row r="33" spans="3:6" s="45" customFormat="1" ht="13.2">
      <c r="C33" s="48"/>
      <c r="D33" s="48"/>
      <c r="E33" s="48"/>
      <c r="F33" s="57"/>
    </row>
    <row r="34" spans="3:6" s="45" customFormat="1" ht="13.2">
      <c r="C34" s="48"/>
      <c r="D34" s="48"/>
      <c r="E34" s="48"/>
      <c r="F34" s="57"/>
    </row>
    <row r="35" spans="3:6" s="45" customFormat="1" ht="13.2">
      <c r="C35" s="48"/>
      <c r="D35" s="48"/>
      <c r="E35" s="48"/>
      <c r="F35" s="57"/>
    </row>
    <row r="36" spans="3:6" s="45" customFormat="1" ht="15.75" customHeight="1">
      <c r="C36" s="48"/>
      <c r="D36" s="48"/>
      <c r="E36" s="48"/>
      <c r="F36" s="57"/>
    </row>
    <row r="37" spans="3:6" s="45" customFormat="1" ht="15.75" customHeight="1">
      <c r="C37" s="48"/>
      <c r="D37" s="48"/>
      <c r="E37" s="48"/>
      <c r="F37" s="57"/>
    </row>
    <row r="38" spans="3:6" s="45" customFormat="1" ht="15.75" customHeight="1">
      <c r="C38" s="48"/>
      <c r="D38" s="48"/>
      <c r="E38" s="48"/>
      <c r="F38" s="57"/>
    </row>
    <row r="39" spans="3:6" s="45" customFormat="1" ht="15.75" customHeight="1">
      <c r="C39" s="48"/>
      <c r="D39" s="48"/>
      <c r="E39" s="48"/>
      <c r="F39" s="57"/>
    </row>
    <row r="40" spans="3:6" s="45" customFormat="1" ht="15.75" customHeight="1">
      <c r="C40" s="48"/>
      <c r="D40" s="48"/>
      <c r="E40" s="48"/>
      <c r="F40" s="57"/>
    </row>
    <row r="41" spans="3:6" s="45" customFormat="1" ht="15.75" customHeight="1">
      <c r="C41" s="48"/>
      <c r="D41" s="48"/>
      <c r="E41" s="48"/>
      <c r="F41" s="57"/>
    </row>
    <row r="42" spans="3:6" s="45" customFormat="1" ht="15.75" customHeight="1">
      <c r="C42" s="48"/>
      <c r="D42" s="48"/>
      <c r="E42" s="48"/>
      <c r="F42" s="57"/>
    </row>
    <row r="43" spans="3:6" s="45" customFormat="1" ht="15.75" customHeight="1">
      <c r="C43" s="48"/>
      <c r="D43" s="48"/>
      <c r="E43" s="48"/>
      <c r="F43" s="57"/>
    </row>
    <row r="44" spans="3:6" s="45" customFormat="1" ht="15.75" customHeight="1">
      <c r="C44" s="48"/>
      <c r="D44" s="48"/>
      <c r="E44" s="48"/>
      <c r="F44" s="57"/>
    </row>
    <row r="45" spans="3:6" s="45" customFormat="1" ht="15.75" customHeight="1">
      <c r="C45" s="48"/>
      <c r="D45" s="48"/>
      <c r="E45" s="48"/>
      <c r="F45" s="57"/>
    </row>
    <row r="46" spans="3:6" s="45" customFormat="1" ht="15.75" customHeight="1">
      <c r="C46" s="48"/>
      <c r="D46" s="48"/>
      <c r="E46" s="48"/>
      <c r="F46" s="57"/>
    </row>
    <row r="47" spans="3:6" s="45" customFormat="1" ht="15.75" customHeight="1">
      <c r="C47" s="48"/>
      <c r="D47" s="48"/>
      <c r="E47" s="48"/>
      <c r="F47" s="57"/>
    </row>
    <row r="48" spans="3:6" s="45" customFormat="1" ht="15.75" customHeight="1">
      <c r="C48" s="48"/>
      <c r="D48" s="48"/>
      <c r="E48" s="48"/>
      <c r="F48" s="57"/>
    </row>
    <row r="49" spans="3:6" s="45" customFormat="1" ht="15.75" customHeight="1">
      <c r="C49" s="48"/>
      <c r="D49" s="48"/>
      <c r="E49" s="48"/>
      <c r="F49" s="57"/>
    </row>
    <row r="50" spans="3:6" s="45" customFormat="1" ht="15.75" customHeight="1">
      <c r="C50" s="48"/>
      <c r="D50" s="48"/>
      <c r="E50" s="48"/>
      <c r="F50" s="57"/>
    </row>
    <row r="51" spans="3:6" s="45" customFormat="1" ht="15.75" customHeight="1">
      <c r="C51" s="48"/>
      <c r="D51" s="48"/>
      <c r="E51" s="48"/>
      <c r="F51" s="57"/>
    </row>
    <row r="52" spans="3:6" s="45" customFormat="1" ht="15.75" customHeight="1">
      <c r="C52" s="48"/>
      <c r="D52" s="48"/>
      <c r="E52" s="48"/>
      <c r="F52" s="57"/>
    </row>
    <row r="53" spans="3:6" s="45" customFormat="1" ht="15.75" customHeight="1">
      <c r="C53" s="48"/>
      <c r="D53" s="48"/>
      <c r="E53" s="48"/>
      <c r="F53" s="57"/>
    </row>
    <row r="54" spans="3:6" s="45" customFormat="1" ht="15.75" customHeight="1">
      <c r="C54" s="48"/>
      <c r="D54" s="48"/>
      <c r="E54" s="48"/>
      <c r="F54" s="57"/>
    </row>
    <row r="55" spans="3:6" s="45" customFormat="1" ht="15.75" customHeight="1">
      <c r="C55" s="48"/>
      <c r="D55" s="48"/>
      <c r="E55" s="48"/>
      <c r="F55" s="57"/>
    </row>
    <row r="56" spans="3:6" s="45" customFormat="1" ht="15.75" customHeight="1">
      <c r="C56" s="48"/>
      <c r="D56" s="48"/>
      <c r="E56" s="48"/>
      <c r="F56" s="57"/>
    </row>
    <row r="57" spans="3:6" s="45" customFormat="1" ht="15.75" customHeight="1">
      <c r="C57" s="48"/>
      <c r="D57" s="48"/>
      <c r="E57" s="48"/>
      <c r="F57" s="57"/>
    </row>
    <row r="58" spans="3:6" s="45" customFormat="1" ht="15.75" customHeight="1">
      <c r="C58" s="48"/>
      <c r="D58" s="48"/>
      <c r="E58" s="48"/>
      <c r="F58" s="57"/>
    </row>
    <row r="59" spans="3:6" s="45" customFormat="1" ht="15.75" customHeight="1">
      <c r="C59" s="48"/>
      <c r="D59" s="48"/>
      <c r="E59" s="48"/>
      <c r="F59" s="57"/>
    </row>
    <row r="60" spans="3:6" s="45" customFormat="1" ht="15.75" customHeight="1">
      <c r="C60" s="48"/>
      <c r="D60" s="48"/>
      <c r="E60" s="48"/>
      <c r="F60" s="57"/>
    </row>
    <row r="61" spans="3:6" s="45" customFormat="1" ht="15.75" customHeight="1">
      <c r="C61" s="48"/>
      <c r="D61" s="48"/>
      <c r="E61" s="48"/>
      <c r="F61" s="57"/>
    </row>
    <row r="62" spans="3:6" s="45" customFormat="1" ht="15.75" customHeight="1">
      <c r="C62" s="48"/>
      <c r="D62" s="48"/>
      <c r="E62" s="48"/>
      <c r="F62" s="57"/>
    </row>
    <row r="63" spans="3:6" s="45" customFormat="1" ht="15.75" customHeight="1">
      <c r="C63" s="48"/>
      <c r="D63" s="48"/>
      <c r="E63" s="48"/>
      <c r="F63" s="57"/>
    </row>
    <row r="64" spans="3:6" s="45" customFormat="1" ht="15.75" customHeight="1">
      <c r="C64" s="48"/>
      <c r="D64" s="48"/>
      <c r="E64" s="48"/>
      <c r="F64" s="57"/>
    </row>
    <row r="65" spans="3:6" s="45" customFormat="1" ht="15.75" customHeight="1">
      <c r="C65" s="48"/>
      <c r="D65" s="48"/>
      <c r="E65" s="48"/>
      <c r="F65" s="57"/>
    </row>
    <row r="66" spans="3:6" s="45" customFormat="1" ht="15.75" customHeight="1">
      <c r="C66" s="48"/>
      <c r="D66" s="48"/>
      <c r="E66" s="48"/>
      <c r="F66" s="57"/>
    </row>
    <row r="67" spans="3:6" s="45" customFormat="1" ht="15.75" customHeight="1">
      <c r="C67" s="48"/>
      <c r="D67" s="48"/>
      <c r="E67" s="48"/>
      <c r="F67" s="57"/>
    </row>
    <row r="68" spans="3:6" s="45" customFormat="1" ht="15.75" customHeight="1">
      <c r="C68" s="48"/>
      <c r="D68" s="48"/>
      <c r="E68" s="48"/>
      <c r="F68" s="57"/>
    </row>
    <row r="69" spans="3:6" s="45" customFormat="1" ht="15.75" customHeight="1">
      <c r="C69" s="48"/>
      <c r="D69" s="48"/>
      <c r="E69" s="48"/>
      <c r="F69" s="57"/>
    </row>
    <row r="70" spans="3:6" s="45" customFormat="1" ht="15.75" customHeight="1">
      <c r="C70" s="48"/>
      <c r="D70" s="48"/>
      <c r="E70" s="48"/>
      <c r="F70" s="57"/>
    </row>
    <row r="71" spans="3:6" s="45" customFormat="1" ht="15.75" customHeight="1">
      <c r="C71" s="48"/>
      <c r="D71" s="48"/>
      <c r="E71" s="48"/>
      <c r="F71" s="57"/>
    </row>
    <row r="72" spans="3:6" s="45" customFormat="1" ht="15.75" customHeight="1">
      <c r="C72" s="48"/>
      <c r="D72" s="48"/>
      <c r="E72" s="48"/>
      <c r="F72" s="57"/>
    </row>
    <row r="73" spans="3:6" s="45" customFormat="1" ht="15.75" customHeight="1">
      <c r="C73" s="48"/>
      <c r="D73" s="48"/>
      <c r="E73" s="48"/>
      <c r="F73" s="57"/>
    </row>
    <row r="74" spans="3:6" s="45" customFormat="1" ht="15.75" customHeight="1">
      <c r="C74" s="48"/>
      <c r="D74" s="48"/>
      <c r="E74" s="48"/>
      <c r="F74" s="57"/>
    </row>
    <row r="75" spans="3:6" s="45" customFormat="1" ht="15.75" customHeight="1">
      <c r="C75" s="48"/>
      <c r="D75" s="48"/>
      <c r="E75" s="48"/>
      <c r="F75" s="57"/>
    </row>
    <row r="76" spans="3:6" s="45" customFormat="1" ht="15.75" customHeight="1">
      <c r="C76" s="48"/>
      <c r="D76" s="48"/>
      <c r="E76" s="48"/>
      <c r="F76" s="57"/>
    </row>
    <row r="77" spans="3:6" s="45" customFormat="1" ht="15.75" customHeight="1">
      <c r="C77" s="48"/>
      <c r="D77" s="48"/>
      <c r="E77" s="48"/>
      <c r="F77" s="57"/>
    </row>
    <row r="78" spans="3:6" s="45" customFormat="1" ht="15.75" customHeight="1">
      <c r="C78" s="48"/>
      <c r="D78" s="48"/>
      <c r="E78" s="48"/>
      <c r="F78" s="57"/>
    </row>
    <row r="79" spans="3:6" s="45" customFormat="1" ht="15.75" customHeight="1">
      <c r="C79" s="48"/>
      <c r="D79" s="48"/>
      <c r="E79" s="48"/>
      <c r="F79" s="57"/>
    </row>
    <row r="80" spans="3:6" s="45" customFormat="1" ht="15.75" customHeight="1">
      <c r="C80" s="48"/>
      <c r="D80" s="48"/>
      <c r="E80" s="48"/>
      <c r="F80" s="57"/>
    </row>
    <row r="81" spans="3:6" s="45" customFormat="1" ht="15.75" customHeight="1">
      <c r="C81" s="48"/>
      <c r="D81" s="48"/>
      <c r="E81" s="48"/>
      <c r="F81" s="57"/>
    </row>
    <row r="82" spans="3:6" s="45" customFormat="1" ht="15.75" customHeight="1">
      <c r="C82" s="48"/>
      <c r="D82" s="48"/>
      <c r="E82" s="48"/>
      <c r="F82" s="57"/>
    </row>
    <row r="83" spans="3:6" s="45" customFormat="1" ht="15.75" customHeight="1">
      <c r="C83" s="48"/>
      <c r="D83" s="48"/>
      <c r="E83" s="48"/>
      <c r="F83" s="57"/>
    </row>
    <row r="84" spans="3:6" s="45" customFormat="1" ht="15.75" customHeight="1">
      <c r="C84" s="48"/>
      <c r="D84" s="48"/>
      <c r="E84" s="48"/>
      <c r="F84" s="57"/>
    </row>
    <row r="85" spans="3:6" s="45" customFormat="1" ht="15.75" customHeight="1">
      <c r="C85" s="48"/>
      <c r="D85" s="48"/>
      <c r="E85" s="48"/>
      <c r="F85" s="57"/>
    </row>
    <row r="86" spans="3:6" s="45" customFormat="1" ht="15.75" customHeight="1">
      <c r="C86" s="48"/>
      <c r="D86" s="48"/>
      <c r="E86" s="48"/>
      <c r="F86" s="57"/>
    </row>
    <row r="87" spans="3:6" s="45" customFormat="1" ht="15.75" customHeight="1">
      <c r="C87" s="48"/>
      <c r="D87" s="48"/>
      <c r="E87" s="48"/>
      <c r="F87" s="57"/>
    </row>
    <row r="88" spans="3:6" s="45" customFormat="1" ht="15.75" customHeight="1">
      <c r="C88" s="48"/>
      <c r="D88" s="48"/>
      <c r="E88" s="48"/>
      <c r="F88" s="57"/>
    </row>
    <row r="89" spans="3:6" s="45" customFormat="1" ht="15.75" customHeight="1">
      <c r="C89" s="48"/>
      <c r="D89" s="48"/>
      <c r="E89" s="48"/>
      <c r="F89" s="57"/>
    </row>
    <row r="90" spans="3:6" s="45" customFormat="1" ht="15.75" customHeight="1">
      <c r="C90" s="48"/>
      <c r="D90" s="48"/>
      <c r="E90" s="48"/>
      <c r="F90" s="57"/>
    </row>
    <row r="91" spans="3:6" s="45" customFormat="1" ht="15.75" customHeight="1">
      <c r="C91" s="48"/>
      <c r="D91" s="48"/>
      <c r="E91" s="48"/>
      <c r="F91" s="57"/>
    </row>
    <row r="92" spans="3:6" s="45" customFormat="1" ht="15.75" customHeight="1">
      <c r="C92" s="48"/>
      <c r="D92" s="48"/>
      <c r="E92" s="48"/>
      <c r="F92" s="57"/>
    </row>
    <row r="93" spans="3:6" s="45" customFormat="1" ht="15.75" customHeight="1">
      <c r="C93" s="48"/>
      <c r="D93" s="48"/>
      <c r="E93" s="48"/>
      <c r="F93" s="57"/>
    </row>
    <row r="94" spans="3:6" s="45" customFormat="1" ht="15.75" customHeight="1">
      <c r="C94" s="48"/>
      <c r="D94" s="48"/>
      <c r="E94" s="48"/>
      <c r="F94" s="57"/>
    </row>
    <row r="95" spans="3:6" s="45" customFormat="1" ht="15.75" customHeight="1">
      <c r="C95" s="48"/>
      <c r="D95" s="48"/>
      <c r="E95" s="48"/>
      <c r="F95" s="57"/>
    </row>
    <row r="96" spans="3:6" s="45" customFormat="1" ht="15.75" customHeight="1">
      <c r="C96" s="48"/>
      <c r="D96" s="48"/>
      <c r="E96" s="48"/>
      <c r="F96" s="57"/>
    </row>
    <row r="97" spans="3:6" s="45" customFormat="1" ht="15.75" customHeight="1">
      <c r="C97" s="48"/>
      <c r="D97" s="48"/>
      <c r="E97" s="48"/>
      <c r="F97" s="57"/>
    </row>
    <row r="98" spans="3:6" s="45" customFormat="1" ht="15.75" customHeight="1">
      <c r="C98" s="48"/>
      <c r="D98" s="48"/>
      <c r="E98" s="48"/>
      <c r="F98" s="57"/>
    </row>
    <row r="99" spans="3:6" s="45" customFormat="1" ht="15.75" customHeight="1">
      <c r="C99" s="48"/>
      <c r="D99" s="48"/>
      <c r="E99" s="48"/>
      <c r="F99" s="57"/>
    </row>
    <row r="100" spans="3:6" s="45" customFormat="1" ht="15.75" customHeight="1">
      <c r="C100" s="48"/>
      <c r="D100" s="48"/>
      <c r="E100" s="48"/>
      <c r="F100" s="57"/>
    </row>
    <row r="101" spans="3:6" s="45" customFormat="1" ht="15.75" customHeight="1">
      <c r="C101" s="48"/>
      <c r="D101" s="48"/>
      <c r="E101" s="48"/>
      <c r="F101" s="57"/>
    </row>
    <row r="102" spans="3:6" s="45" customFormat="1" ht="15.75" customHeight="1">
      <c r="C102" s="48"/>
      <c r="D102" s="48"/>
      <c r="E102" s="48"/>
      <c r="F102" s="57"/>
    </row>
    <row r="103" spans="3:6" s="45" customFormat="1" ht="15.75" customHeight="1">
      <c r="C103" s="48"/>
      <c r="D103" s="48"/>
      <c r="E103" s="48"/>
      <c r="F103" s="57"/>
    </row>
    <row r="104" spans="3:6" s="45" customFormat="1" ht="15.75" customHeight="1">
      <c r="C104" s="48"/>
      <c r="D104" s="48"/>
      <c r="E104" s="48"/>
      <c r="F104" s="57"/>
    </row>
    <row r="105" spans="3:6" s="45" customFormat="1" ht="15.75" customHeight="1">
      <c r="C105" s="48"/>
      <c r="D105" s="48"/>
      <c r="E105" s="48"/>
      <c r="F105" s="57"/>
    </row>
    <row r="106" spans="3:6" s="45" customFormat="1" ht="15.75" customHeight="1">
      <c r="C106" s="48"/>
      <c r="D106" s="48"/>
      <c r="E106" s="48"/>
      <c r="F106" s="57"/>
    </row>
    <row r="107" spans="3:6" s="45" customFormat="1" ht="15.75" customHeight="1">
      <c r="C107" s="48"/>
      <c r="D107" s="48"/>
      <c r="E107" s="48"/>
      <c r="F107" s="57"/>
    </row>
    <row r="108" spans="3:6" s="45" customFormat="1" ht="15.75" customHeight="1">
      <c r="C108" s="48"/>
      <c r="D108" s="48"/>
      <c r="E108" s="48"/>
      <c r="F108" s="57"/>
    </row>
    <row r="109" spans="3:6" s="45" customFormat="1" ht="15.75" customHeight="1">
      <c r="C109" s="48"/>
      <c r="D109" s="48"/>
      <c r="E109" s="48"/>
      <c r="F109" s="57"/>
    </row>
    <row r="110" spans="3:6" s="45" customFormat="1" ht="15.75" customHeight="1">
      <c r="C110" s="48"/>
      <c r="D110" s="48"/>
      <c r="E110" s="48"/>
      <c r="F110" s="57"/>
    </row>
    <row r="111" spans="3:6" s="45" customFormat="1" ht="15.75" customHeight="1">
      <c r="C111" s="48"/>
      <c r="D111" s="48"/>
      <c r="E111" s="48"/>
      <c r="F111" s="57"/>
    </row>
    <row r="112" spans="3:6" s="45" customFormat="1" ht="15.75" customHeight="1">
      <c r="C112" s="48"/>
      <c r="D112" s="48"/>
      <c r="E112" s="48"/>
      <c r="F112" s="57"/>
    </row>
    <row r="113" spans="3:6" s="45" customFormat="1" ht="15.75" customHeight="1">
      <c r="C113" s="48"/>
      <c r="D113" s="48"/>
      <c r="E113" s="48"/>
      <c r="F113" s="57"/>
    </row>
    <row r="114" spans="3:6" s="45" customFormat="1" ht="15.75" customHeight="1">
      <c r="C114" s="48"/>
      <c r="D114" s="48"/>
      <c r="E114" s="48"/>
      <c r="F114" s="57"/>
    </row>
    <row r="115" spans="3:6" s="45" customFormat="1" ht="15.75" customHeight="1">
      <c r="C115" s="48"/>
      <c r="D115" s="48"/>
      <c r="E115" s="48"/>
      <c r="F115" s="57"/>
    </row>
    <row r="116" spans="3:6" s="45" customFormat="1" ht="15.75" customHeight="1">
      <c r="C116" s="48"/>
      <c r="D116" s="48"/>
      <c r="E116" s="48"/>
      <c r="F116" s="57"/>
    </row>
    <row r="117" spans="3:6" s="45" customFormat="1" ht="15.75" customHeight="1">
      <c r="C117" s="48"/>
      <c r="D117" s="48"/>
      <c r="E117" s="48"/>
      <c r="F117" s="57"/>
    </row>
    <row r="118" spans="3:6" s="45" customFormat="1" ht="15.75" customHeight="1">
      <c r="C118" s="48"/>
      <c r="D118" s="48"/>
      <c r="E118" s="48"/>
      <c r="F118" s="57"/>
    </row>
    <row r="119" spans="3:6" s="45" customFormat="1" ht="15.75" customHeight="1">
      <c r="C119" s="48"/>
      <c r="D119" s="48"/>
      <c r="E119" s="48"/>
      <c r="F119" s="57"/>
    </row>
    <row r="120" spans="3:6" s="45" customFormat="1" ht="15.75" customHeight="1">
      <c r="C120" s="48"/>
      <c r="D120" s="48"/>
      <c r="E120" s="48"/>
      <c r="F120" s="57"/>
    </row>
    <row r="121" spans="3:6" s="45" customFormat="1" ht="15.75" customHeight="1">
      <c r="C121" s="48"/>
      <c r="D121" s="48"/>
      <c r="E121" s="48"/>
      <c r="F121" s="57"/>
    </row>
    <row r="122" spans="3:6" s="45" customFormat="1" ht="15.75" customHeight="1">
      <c r="C122" s="48"/>
      <c r="D122" s="48"/>
      <c r="E122" s="48"/>
      <c r="F122" s="57"/>
    </row>
    <row r="123" spans="3:6" s="45" customFormat="1" ht="15.75" customHeight="1">
      <c r="C123" s="48"/>
      <c r="D123" s="48"/>
      <c r="E123" s="48"/>
      <c r="F123" s="57"/>
    </row>
    <row r="124" spans="3:6" s="45" customFormat="1" ht="15.75" customHeight="1">
      <c r="C124" s="48"/>
      <c r="D124" s="48"/>
      <c r="E124" s="48"/>
      <c r="F124" s="57"/>
    </row>
    <row r="125" spans="3:6" s="45" customFormat="1" ht="15.75" customHeight="1">
      <c r="C125" s="48"/>
      <c r="D125" s="48"/>
      <c r="E125" s="48"/>
      <c r="F125" s="57"/>
    </row>
    <row r="126" spans="3:6" s="45" customFormat="1" ht="15.75" customHeight="1">
      <c r="C126" s="48"/>
      <c r="D126" s="48"/>
      <c r="E126" s="48"/>
      <c r="F126" s="57"/>
    </row>
    <row r="127" spans="3:6" s="45" customFormat="1" ht="15.75" customHeight="1">
      <c r="C127" s="48"/>
      <c r="D127" s="48"/>
      <c r="E127" s="48"/>
      <c r="F127" s="57"/>
    </row>
    <row r="128" spans="3:6" s="45" customFormat="1" ht="15.75" customHeight="1">
      <c r="C128" s="48"/>
      <c r="D128" s="48"/>
      <c r="E128" s="48"/>
      <c r="F128" s="57"/>
    </row>
    <row r="129" spans="3:6" s="45" customFormat="1" ht="15.75" customHeight="1">
      <c r="C129" s="48"/>
      <c r="D129" s="48"/>
      <c r="E129" s="48"/>
      <c r="F129" s="57"/>
    </row>
    <row r="130" spans="3:6" s="45" customFormat="1" ht="15.75" customHeight="1">
      <c r="C130" s="48"/>
      <c r="D130" s="48"/>
      <c r="E130" s="48"/>
      <c r="F130" s="57"/>
    </row>
    <row r="131" spans="3:6" s="45" customFormat="1" ht="15.75" customHeight="1">
      <c r="C131" s="48"/>
      <c r="D131" s="48"/>
      <c r="E131" s="48"/>
      <c r="F131" s="57"/>
    </row>
    <row r="132" spans="3:6" s="45" customFormat="1" ht="15.75" customHeight="1">
      <c r="C132" s="48"/>
      <c r="D132" s="48"/>
      <c r="E132" s="48"/>
      <c r="F132" s="57"/>
    </row>
    <row r="133" spans="3:6" s="45" customFormat="1" ht="15.75" customHeight="1">
      <c r="C133" s="48"/>
      <c r="D133" s="48"/>
      <c r="E133" s="48"/>
      <c r="F133" s="57"/>
    </row>
    <row r="134" spans="3:6" s="45" customFormat="1" ht="15.75" customHeight="1">
      <c r="C134" s="48"/>
      <c r="D134" s="48"/>
      <c r="E134" s="48"/>
      <c r="F134" s="57"/>
    </row>
    <row r="135" spans="3:6" s="45" customFormat="1" ht="15.75" customHeight="1">
      <c r="C135" s="48"/>
      <c r="D135" s="48"/>
      <c r="E135" s="48"/>
      <c r="F135" s="57"/>
    </row>
    <row r="136" spans="3:6" s="45" customFormat="1" ht="15.75" customHeight="1">
      <c r="C136" s="48"/>
      <c r="D136" s="48"/>
      <c r="E136" s="48"/>
      <c r="F136" s="57"/>
    </row>
    <row r="137" spans="3:6" s="45" customFormat="1" ht="15.75" customHeight="1">
      <c r="C137" s="48"/>
      <c r="D137" s="48"/>
      <c r="E137" s="48"/>
      <c r="F137" s="57"/>
    </row>
    <row r="138" spans="3:6" s="45" customFormat="1" ht="15.75" customHeight="1">
      <c r="C138" s="48"/>
      <c r="D138" s="48"/>
      <c r="E138" s="48"/>
      <c r="F138" s="57"/>
    </row>
    <row r="139" spans="3:6" s="45" customFormat="1" ht="15.75" customHeight="1">
      <c r="C139" s="48"/>
      <c r="D139" s="48"/>
      <c r="E139" s="48"/>
      <c r="F139" s="57"/>
    </row>
    <row r="140" spans="3:6" s="45" customFormat="1" ht="15.75" customHeight="1">
      <c r="C140" s="48"/>
      <c r="D140" s="48"/>
      <c r="E140" s="48"/>
      <c r="F140" s="57"/>
    </row>
    <row r="141" spans="3:6" s="45" customFormat="1" ht="15.75" customHeight="1">
      <c r="C141" s="48"/>
      <c r="D141" s="48"/>
      <c r="E141" s="48"/>
      <c r="F141" s="57"/>
    </row>
    <row r="142" spans="3:6" s="45" customFormat="1" ht="15.75" customHeight="1">
      <c r="C142" s="48"/>
      <c r="D142" s="48"/>
      <c r="E142" s="48"/>
      <c r="F142" s="57"/>
    </row>
    <row r="143" spans="3:6" s="45" customFormat="1" ht="15.75" customHeight="1">
      <c r="C143" s="48"/>
      <c r="D143" s="48"/>
      <c r="E143" s="48"/>
      <c r="F143" s="57"/>
    </row>
    <row r="144" spans="3:6" s="45" customFormat="1" ht="15.75" customHeight="1">
      <c r="C144" s="48"/>
      <c r="D144" s="48"/>
      <c r="E144" s="48"/>
      <c r="F144" s="57"/>
    </row>
    <row r="145" spans="3:6" s="45" customFormat="1" ht="15.75" customHeight="1">
      <c r="C145" s="48"/>
      <c r="D145" s="48"/>
      <c r="E145" s="48"/>
      <c r="F145" s="57"/>
    </row>
    <row r="146" spans="3:6" s="45" customFormat="1" ht="15.75" customHeight="1">
      <c r="C146" s="48"/>
      <c r="D146" s="48"/>
      <c r="E146" s="48"/>
      <c r="F146" s="57"/>
    </row>
    <row r="147" spans="3:6" s="45" customFormat="1" ht="15.75" customHeight="1">
      <c r="C147" s="48"/>
      <c r="D147" s="48"/>
      <c r="E147" s="48"/>
      <c r="F147" s="57"/>
    </row>
    <row r="148" spans="3:6" s="45" customFormat="1" ht="15.75" customHeight="1">
      <c r="C148" s="48"/>
      <c r="D148" s="48"/>
      <c r="E148" s="48"/>
      <c r="F148" s="57"/>
    </row>
    <row r="149" spans="3:6" s="45" customFormat="1" ht="15.75" customHeight="1">
      <c r="C149" s="48"/>
      <c r="D149" s="48"/>
      <c r="E149" s="48"/>
      <c r="F149" s="57"/>
    </row>
    <row r="150" spans="3:6" s="45" customFormat="1" ht="15.75" customHeight="1">
      <c r="C150" s="48"/>
      <c r="D150" s="48"/>
      <c r="E150" s="48"/>
      <c r="F150" s="57"/>
    </row>
    <row r="151" spans="3:6" s="45" customFormat="1" ht="15.75" customHeight="1">
      <c r="C151" s="48"/>
      <c r="D151" s="48"/>
      <c r="E151" s="48"/>
      <c r="F151" s="57"/>
    </row>
    <row r="152" spans="3:6" s="45" customFormat="1" ht="15.75" customHeight="1">
      <c r="C152" s="48"/>
      <c r="D152" s="48"/>
      <c r="E152" s="48"/>
      <c r="F152" s="57"/>
    </row>
    <row r="153" spans="3:6" s="45" customFormat="1" ht="15.75" customHeight="1">
      <c r="C153" s="48"/>
      <c r="D153" s="48"/>
      <c r="E153" s="48"/>
      <c r="F153" s="57"/>
    </row>
    <row r="154" spans="3:6" s="45" customFormat="1" ht="15.75" customHeight="1">
      <c r="C154" s="48"/>
      <c r="D154" s="48"/>
      <c r="E154" s="48"/>
      <c r="F154" s="57"/>
    </row>
    <row r="155" spans="3:6" s="45" customFormat="1" ht="15.75" customHeight="1">
      <c r="C155" s="48"/>
      <c r="D155" s="48"/>
      <c r="E155" s="48"/>
      <c r="F155" s="57"/>
    </row>
    <row r="156" spans="3:6" s="45" customFormat="1" ht="15.75" customHeight="1">
      <c r="C156" s="48"/>
      <c r="D156" s="48"/>
      <c r="E156" s="48"/>
      <c r="F156" s="57"/>
    </row>
    <row r="157" spans="3:6" s="45" customFormat="1" ht="15.75" customHeight="1">
      <c r="C157" s="48"/>
      <c r="D157" s="48"/>
      <c r="E157" s="48"/>
      <c r="F157" s="57"/>
    </row>
    <row r="158" spans="3:6" s="45" customFormat="1" ht="15.75" customHeight="1">
      <c r="C158" s="48"/>
      <c r="D158" s="48"/>
      <c r="E158" s="48"/>
      <c r="F158" s="57"/>
    </row>
    <row r="159" spans="3:6" s="45" customFormat="1" ht="15.75" customHeight="1">
      <c r="C159" s="48"/>
      <c r="D159" s="48"/>
      <c r="E159" s="48"/>
      <c r="F159" s="57"/>
    </row>
    <row r="160" spans="3:6" s="45" customFormat="1" ht="15.75" customHeight="1">
      <c r="C160" s="48"/>
      <c r="D160" s="48"/>
      <c r="E160" s="48"/>
      <c r="F160" s="57"/>
    </row>
    <row r="161" spans="3:6" s="45" customFormat="1" ht="15.75" customHeight="1">
      <c r="C161" s="48"/>
      <c r="D161" s="48"/>
      <c r="E161" s="48"/>
      <c r="F161" s="57"/>
    </row>
    <row r="162" spans="3:6" s="45" customFormat="1" ht="15.75" customHeight="1">
      <c r="C162" s="48"/>
      <c r="D162" s="48"/>
      <c r="E162" s="48"/>
      <c r="F162" s="57"/>
    </row>
    <row r="163" spans="3:6" s="45" customFormat="1" ht="15.75" customHeight="1">
      <c r="C163" s="48"/>
      <c r="D163" s="48"/>
      <c r="E163" s="48"/>
      <c r="F163" s="57"/>
    </row>
    <row r="164" spans="3:6" s="45" customFormat="1" ht="15.75" customHeight="1">
      <c r="C164" s="48"/>
      <c r="D164" s="48"/>
      <c r="E164" s="48"/>
      <c r="F164" s="57"/>
    </row>
    <row r="165" spans="3:6" s="45" customFormat="1" ht="15.75" customHeight="1">
      <c r="C165" s="48"/>
      <c r="D165" s="48"/>
      <c r="E165" s="48"/>
      <c r="F165" s="57"/>
    </row>
    <row r="166" spans="3:6" s="45" customFormat="1" ht="15.75" customHeight="1">
      <c r="C166" s="48"/>
      <c r="D166" s="48"/>
      <c r="E166" s="48"/>
      <c r="F166" s="57"/>
    </row>
    <row r="167" spans="3:6" s="45" customFormat="1" ht="15.75" customHeight="1">
      <c r="C167" s="48"/>
      <c r="D167" s="48"/>
      <c r="E167" s="48"/>
      <c r="F167" s="57"/>
    </row>
    <row r="168" spans="3:6" s="45" customFormat="1" ht="15.75" customHeight="1">
      <c r="C168" s="48"/>
      <c r="D168" s="48"/>
      <c r="E168" s="48"/>
      <c r="F168" s="57"/>
    </row>
    <row r="169" spans="3:6" s="45" customFormat="1" ht="15.75" customHeight="1">
      <c r="C169" s="48"/>
      <c r="D169" s="48"/>
      <c r="E169" s="48"/>
      <c r="F169" s="57"/>
    </row>
    <row r="170" spans="3:6" s="45" customFormat="1" ht="15.75" customHeight="1">
      <c r="C170" s="48"/>
      <c r="D170" s="48"/>
      <c r="E170" s="48"/>
      <c r="F170" s="57"/>
    </row>
    <row r="171" spans="3:6" s="45" customFormat="1" ht="15.75" customHeight="1">
      <c r="C171" s="48"/>
      <c r="D171" s="48"/>
      <c r="E171" s="48"/>
      <c r="F171" s="57"/>
    </row>
    <row r="172" spans="3:6" s="45" customFormat="1" ht="15.75" customHeight="1">
      <c r="C172" s="48"/>
      <c r="D172" s="48"/>
      <c r="E172" s="48"/>
      <c r="F172" s="57"/>
    </row>
    <row r="173" spans="3:6" s="45" customFormat="1" ht="15.75" customHeight="1">
      <c r="C173" s="48"/>
      <c r="D173" s="48"/>
      <c r="E173" s="48"/>
      <c r="F173" s="57"/>
    </row>
    <row r="174" spans="3:6" s="45" customFormat="1" ht="15.75" customHeight="1">
      <c r="C174" s="48"/>
      <c r="D174" s="48"/>
      <c r="E174" s="48"/>
      <c r="F174" s="57"/>
    </row>
    <row r="175" spans="3:6" s="45" customFormat="1" ht="15.75" customHeight="1">
      <c r="C175" s="48"/>
      <c r="D175" s="48"/>
      <c r="E175" s="48"/>
      <c r="F175" s="57"/>
    </row>
    <row r="176" spans="3:6" s="45" customFormat="1" ht="15.75" customHeight="1">
      <c r="C176" s="48"/>
      <c r="D176" s="48"/>
      <c r="E176" s="48"/>
      <c r="F176" s="57"/>
    </row>
    <row r="177" spans="3:6" s="45" customFormat="1" ht="15.75" customHeight="1">
      <c r="C177" s="48"/>
      <c r="D177" s="48"/>
      <c r="E177" s="48"/>
      <c r="F177" s="57"/>
    </row>
    <row r="178" spans="3:6" s="45" customFormat="1" ht="15.75" customHeight="1">
      <c r="C178" s="48"/>
      <c r="D178" s="48"/>
      <c r="E178" s="48"/>
      <c r="F178" s="57"/>
    </row>
    <row r="179" spans="3:6" s="45" customFormat="1" ht="15.75" customHeight="1">
      <c r="C179" s="48"/>
      <c r="D179" s="48"/>
      <c r="E179" s="48"/>
      <c r="F179" s="57"/>
    </row>
    <row r="180" spans="3:6" s="45" customFormat="1" ht="15.75" customHeight="1">
      <c r="C180" s="48"/>
      <c r="D180" s="48"/>
      <c r="E180" s="48"/>
      <c r="F180" s="57"/>
    </row>
    <row r="181" spans="3:6" s="45" customFormat="1" ht="15.75" customHeight="1">
      <c r="C181" s="48"/>
      <c r="D181" s="48"/>
      <c r="E181" s="48"/>
      <c r="F181" s="57"/>
    </row>
    <row r="182" spans="3:6" s="45" customFormat="1" ht="15.75" customHeight="1">
      <c r="C182" s="48"/>
      <c r="D182" s="48"/>
      <c r="E182" s="48"/>
      <c r="F182" s="57"/>
    </row>
    <row r="183" spans="3:6" s="45" customFormat="1" ht="15.75" customHeight="1">
      <c r="C183" s="48"/>
      <c r="D183" s="48"/>
      <c r="E183" s="48"/>
      <c r="F183" s="57"/>
    </row>
    <row r="184" spans="3:6" s="45" customFormat="1" ht="15.75" customHeight="1">
      <c r="C184" s="48"/>
      <c r="D184" s="48"/>
      <c r="E184" s="48"/>
      <c r="F184" s="57"/>
    </row>
    <row r="185" spans="3:6" s="45" customFormat="1" ht="15.75" customHeight="1">
      <c r="C185" s="48"/>
      <c r="D185" s="48"/>
      <c r="E185" s="48"/>
      <c r="F185" s="57"/>
    </row>
    <row r="186" spans="3:6" s="45" customFormat="1" ht="15.75" customHeight="1">
      <c r="C186" s="48"/>
      <c r="D186" s="48"/>
      <c r="E186" s="48"/>
      <c r="F186" s="57"/>
    </row>
    <row r="187" spans="3:6" s="45" customFormat="1" ht="15.75" customHeight="1">
      <c r="C187" s="48"/>
      <c r="D187" s="48"/>
      <c r="E187" s="48"/>
      <c r="F187" s="57"/>
    </row>
    <row r="188" spans="3:6" s="45" customFormat="1" ht="15.75" customHeight="1">
      <c r="C188" s="48"/>
      <c r="D188" s="48"/>
      <c r="E188" s="48"/>
      <c r="F188" s="57"/>
    </row>
    <row r="189" spans="3:6" s="45" customFormat="1" ht="15.75" customHeight="1">
      <c r="C189" s="48"/>
      <c r="D189" s="48"/>
      <c r="E189" s="48"/>
      <c r="F189" s="57"/>
    </row>
    <row r="190" spans="3:6" s="45" customFormat="1" ht="15.75" customHeight="1">
      <c r="C190" s="48"/>
      <c r="D190" s="48"/>
      <c r="E190" s="48"/>
      <c r="F190" s="57"/>
    </row>
    <row r="191" spans="3:6" s="45" customFormat="1" ht="15.75" customHeight="1">
      <c r="C191" s="48"/>
      <c r="D191" s="48"/>
      <c r="E191" s="48"/>
      <c r="F191" s="57"/>
    </row>
    <row r="192" spans="3:6" s="45" customFormat="1" ht="15.75" customHeight="1">
      <c r="C192" s="48"/>
      <c r="D192" s="48"/>
      <c r="E192" s="48"/>
      <c r="F192" s="57"/>
    </row>
    <row r="193" spans="3:6" s="45" customFormat="1" ht="15.75" customHeight="1">
      <c r="C193" s="48"/>
      <c r="D193" s="48"/>
      <c r="E193" s="48"/>
      <c r="F193" s="57"/>
    </row>
    <row r="194" spans="3:6" s="45" customFormat="1" ht="15.75" customHeight="1">
      <c r="C194" s="48"/>
      <c r="D194" s="48"/>
      <c r="E194" s="48"/>
      <c r="F194" s="57"/>
    </row>
    <row r="195" spans="3:6" s="45" customFormat="1" ht="15.75" customHeight="1">
      <c r="C195" s="48"/>
      <c r="D195" s="48"/>
      <c r="E195" s="48"/>
      <c r="F195" s="57"/>
    </row>
    <row r="196" spans="3:6" s="45" customFormat="1" ht="15.75" customHeight="1">
      <c r="C196" s="48"/>
      <c r="D196" s="48"/>
      <c r="E196" s="48"/>
      <c r="F196" s="57"/>
    </row>
    <row r="197" spans="3:6" s="45" customFormat="1" ht="15.75" customHeight="1">
      <c r="C197" s="48"/>
      <c r="D197" s="48"/>
      <c r="E197" s="48"/>
      <c r="F197" s="57"/>
    </row>
    <row r="198" spans="3:6" s="45" customFormat="1" ht="15.75" customHeight="1">
      <c r="C198" s="48"/>
      <c r="D198" s="48"/>
      <c r="E198" s="48"/>
      <c r="F198" s="57"/>
    </row>
    <row r="199" spans="3:6" s="45" customFormat="1" ht="15.75" customHeight="1">
      <c r="C199" s="48"/>
      <c r="D199" s="48"/>
      <c r="E199" s="48"/>
      <c r="F199" s="57"/>
    </row>
    <row r="200" spans="3:6" s="45" customFormat="1" ht="15.75" customHeight="1">
      <c r="C200" s="48"/>
      <c r="D200" s="48"/>
      <c r="E200" s="48"/>
      <c r="F200" s="57"/>
    </row>
    <row r="201" spans="3:6" s="45" customFormat="1" ht="15.75" customHeight="1">
      <c r="C201" s="48"/>
      <c r="D201" s="48"/>
      <c r="E201" s="48"/>
      <c r="F201" s="57"/>
    </row>
    <row r="202" spans="3:6" s="45" customFormat="1" ht="15.75" customHeight="1">
      <c r="C202" s="48"/>
      <c r="D202" s="48"/>
      <c r="E202" s="48"/>
      <c r="F202" s="57"/>
    </row>
    <row r="203" spans="3:6" s="45" customFormat="1" ht="15.75" customHeight="1">
      <c r="C203" s="48"/>
      <c r="D203" s="48"/>
      <c r="E203" s="48"/>
      <c r="F203" s="57"/>
    </row>
    <row r="204" spans="3:6" s="45" customFormat="1" ht="15.75" customHeight="1">
      <c r="C204" s="48"/>
      <c r="D204" s="48"/>
      <c r="E204" s="48"/>
      <c r="F204" s="57"/>
    </row>
    <row r="205" spans="3:6" s="45" customFormat="1" ht="15.75" customHeight="1">
      <c r="C205" s="48"/>
      <c r="D205" s="48"/>
      <c r="E205" s="48"/>
      <c r="F205" s="57"/>
    </row>
    <row r="206" spans="3:6" s="45" customFormat="1" ht="15.75" customHeight="1">
      <c r="C206" s="48"/>
      <c r="D206" s="48"/>
      <c r="E206" s="48"/>
      <c r="F206" s="57"/>
    </row>
    <row r="207" spans="3:6" s="45" customFormat="1" ht="15.75" customHeight="1">
      <c r="C207" s="48"/>
      <c r="D207" s="48"/>
      <c r="E207" s="48"/>
      <c r="F207" s="57"/>
    </row>
    <row r="208" spans="3:6" s="45" customFormat="1" ht="15.75" customHeight="1">
      <c r="C208" s="48"/>
      <c r="D208" s="48"/>
      <c r="E208" s="48"/>
      <c r="F208" s="57"/>
    </row>
    <row r="209" spans="3:6" s="45" customFormat="1" ht="15.75" customHeight="1">
      <c r="C209" s="48"/>
      <c r="D209" s="48"/>
      <c r="E209" s="48"/>
      <c r="F209" s="57"/>
    </row>
    <row r="210" spans="3:6" s="45" customFormat="1" ht="15.75" customHeight="1">
      <c r="C210" s="48"/>
      <c r="D210" s="48"/>
      <c r="E210" s="48"/>
      <c r="F210" s="57"/>
    </row>
    <row r="211" spans="3:6" s="45" customFormat="1" ht="15.75" customHeight="1">
      <c r="C211" s="48"/>
      <c r="D211" s="48"/>
      <c r="E211" s="48"/>
      <c r="F211" s="57"/>
    </row>
    <row r="212" spans="3:6" s="45" customFormat="1" ht="15.75" customHeight="1">
      <c r="C212" s="48"/>
      <c r="D212" s="48"/>
      <c r="E212" s="48"/>
      <c r="F212" s="57"/>
    </row>
    <row r="213" spans="3:6" s="45" customFormat="1" ht="15.75" customHeight="1">
      <c r="C213" s="48"/>
      <c r="D213" s="48"/>
      <c r="E213" s="48"/>
      <c r="F213" s="57"/>
    </row>
    <row r="214" spans="3:6" s="45" customFormat="1" ht="15.75" customHeight="1">
      <c r="C214" s="48"/>
      <c r="D214" s="48"/>
      <c r="E214" s="48"/>
      <c r="F214" s="57"/>
    </row>
    <row r="215" spans="3:6" s="45" customFormat="1" ht="15.75" customHeight="1">
      <c r="C215" s="48"/>
      <c r="D215" s="48"/>
      <c r="E215" s="48"/>
      <c r="F215" s="57"/>
    </row>
    <row r="216" spans="3:6" s="45" customFormat="1" ht="15.75" customHeight="1">
      <c r="C216" s="48"/>
      <c r="D216" s="48"/>
      <c r="E216" s="48"/>
      <c r="F216" s="57"/>
    </row>
    <row r="217" spans="3:6" s="45" customFormat="1" ht="15.75" customHeight="1">
      <c r="C217" s="48"/>
      <c r="D217" s="48"/>
      <c r="E217" s="48"/>
      <c r="F217" s="57"/>
    </row>
    <row r="218" spans="3:6" s="45" customFormat="1" ht="15.75" customHeight="1">
      <c r="C218" s="48"/>
      <c r="D218" s="48"/>
      <c r="E218" s="48"/>
      <c r="F218" s="57"/>
    </row>
    <row r="219" spans="3:6" s="45" customFormat="1" ht="15.75" customHeight="1">
      <c r="C219" s="48"/>
      <c r="D219" s="48"/>
      <c r="E219" s="48"/>
      <c r="F219" s="57"/>
    </row>
    <row r="220" spans="3:6" s="45" customFormat="1" ht="15.75" customHeight="1">
      <c r="C220" s="48"/>
      <c r="D220" s="48"/>
      <c r="E220" s="48"/>
      <c r="F220" s="57"/>
    </row>
    <row r="221" spans="3:6" s="45" customFormat="1" ht="15.75" customHeight="1">
      <c r="C221" s="48"/>
      <c r="D221" s="48"/>
      <c r="E221" s="48"/>
      <c r="F221" s="57"/>
    </row>
    <row r="222" spans="3:6" s="45" customFormat="1" ht="15.75" customHeight="1">
      <c r="C222" s="48"/>
      <c r="D222" s="48"/>
      <c r="E222" s="48"/>
      <c r="F222" s="57"/>
    </row>
    <row r="223" spans="3:6" s="45" customFormat="1" ht="15.75" customHeight="1">
      <c r="C223" s="48"/>
      <c r="D223" s="48"/>
      <c r="E223" s="48"/>
      <c r="F223" s="57"/>
    </row>
    <row r="224" spans="3:6" s="45" customFormat="1" ht="15.75" customHeight="1">
      <c r="C224" s="48"/>
      <c r="D224" s="48"/>
      <c r="E224" s="48"/>
      <c r="F224" s="57"/>
    </row>
    <row r="225" spans="3:6" s="45" customFormat="1" ht="15.75" customHeight="1">
      <c r="C225" s="48"/>
      <c r="D225" s="48"/>
      <c r="E225" s="48"/>
      <c r="F225" s="57"/>
    </row>
    <row r="226" spans="3:6" s="45" customFormat="1" ht="15.75" customHeight="1">
      <c r="C226" s="48"/>
      <c r="D226" s="48"/>
      <c r="E226" s="48"/>
      <c r="F226" s="57"/>
    </row>
    <row r="227" spans="3:6" s="45" customFormat="1" ht="15.75" customHeight="1">
      <c r="C227" s="48"/>
      <c r="D227" s="48"/>
      <c r="E227" s="48"/>
      <c r="F227" s="57"/>
    </row>
    <row r="228" spans="3:6" s="45" customFormat="1" ht="15.75" customHeight="1">
      <c r="C228" s="48"/>
      <c r="D228" s="48"/>
      <c r="E228" s="48"/>
      <c r="F228" s="57"/>
    </row>
    <row r="229" spans="3:6" s="45" customFormat="1" ht="15.75" customHeight="1">
      <c r="C229" s="48"/>
      <c r="D229" s="48"/>
      <c r="E229" s="48"/>
      <c r="F229" s="57"/>
    </row>
    <row r="230" spans="3:6" s="45" customFormat="1" ht="15.75" customHeight="1">
      <c r="C230" s="48"/>
      <c r="D230" s="48"/>
      <c r="E230" s="48"/>
      <c r="F230" s="57"/>
    </row>
    <row r="231" spans="3:6" s="45" customFormat="1" ht="15.75" customHeight="1">
      <c r="C231" s="48"/>
      <c r="D231" s="48"/>
      <c r="E231" s="48"/>
      <c r="F231" s="57"/>
    </row>
    <row r="232" spans="3:6" s="45" customFormat="1" ht="15.75" customHeight="1">
      <c r="C232" s="48"/>
      <c r="D232" s="48"/>
      <c r="E232" s="48"/>
      <c r="F232" s="57"/>
    </row>
    <row r="233" spans="3:6" s="45" customFormat="1" ht="15.75" customHeight="1">
      <c r="C233" s="48"/>
      <c r="D233" s="48"/>
      <c r="E233" s="48"/>
      <c r="F233" s="57"/>
    </row>
    <row r="234" spans="3:6" s="45" customFormat="1" ht="15.75" customHeight="1">
      <c r="C234" s="48"/>
      <c r="D234" s="48"/>
      <c r="E234" s="48"/>
      <c r="F234" s="57"/>
    </row>
    <row r="235" spans="3:6" s="45" customFormat="1" ht="15.75" customHeight="1">
      <c r="C235" s="48"/>
      <c r="D235" s="48"/>
      <c r="E235" s="48"/>
      <c r="F235" s="57"/>
    </row>
    <row r="236" spans="3:6" s="45" customFormat="1" ht="15.75" customHeight="1">
      <c r="C236" s="48"/>
      <c r="D236" s="48"/>
      <c r="E236" s="48"/>
      <c r="F236" s="57"/>
    </row>
    <row r="237" spans="3:6" s="45" customFormat="1" ht="15.75" customHeight="1">
      <c r="C237" s="48"/>
      <c r="D237" s="48"/>
      <c r="E237" s="48"/>
      <c r="F237" s="57"/>
    </row>
    <row r="238" spans="3:6" s="45" customFormat="1" ht="15.75" customHeight="1">
      <c r="C238" s="48"/>
      <c r="D238" s="48"/>
      <c r="E238" s="48"/>
      <c r="F238" s="57"/>
    </row>
    <row r="239" spans="3:6" s="45" customFormat="1" ht="15.75" customHeight="1">
      <c r="C239" s="48"/>
      <c r="D239" s="48"/>
      <c r="E239" s="48"/>
      <c r="F239" s="57"/>
    </row>
    <row r="240" spans="3:6" s="45" customFormat="1" ht="15.75" customHeight="1">
      <c r="C240" s="48"/>
      <c r="D240" s="48"/>
      <c r="E240" s="48"/>
      <c r="F240" s="57"/>
    </row>
    <row r="241" spans="3:6" s="45" customFormat="1" ht="15.75" customHeight="1">
      <c r="C241" s="48"/>
      <c r="D241" s="48"/>
      <c r="E241" s="48"/>
      <c r="F241" s="57"/>
    </row>
    <row r="242" spans="3:6" s="45" customFormat="1" ht="15.75" customHeight="1">
      <c r="C242" s="48"/>
      <c r="D242" s="48"/>
      <c r="E242" s="48"/>
      <c r="F242" s="57"/>
    </row>
    <row r="243" spans="3:6" s="45" customFormat="1" ht="15.75" customHeight="1">
      <c r="C243" s="48"/>
      <c r="D243" s="48"/>
      <c r="E243" s="48"/>
      <c r="F243" s="57"/>
    </row>
    <row r="244" spans="3:6" s="45" customFormat="1" ht="15.75" customHeight="1">
      <c r="C244" s="48"/>
      <c r="D244" s="48"/>
      <c r="E244" s="48"/>
      <c r="F244" s="57"/>
    </row>
    <row r="245" spans="3:6" s="45" customFormat="1" ht="15.75" customHeight="1">
      <c r="C245" s="48"/>
      <c r="D245" s="48"/>
      <c r="E245" s="48"/>
      <c r="F245" s="57"/>
    </row>
    <row r="246" spans="3:6" s="45" customFormat="1" ht="15.75" customHeight="1">
      <c r="C246" s="48"/>
      <c r="D246" s="48"/>
      <c r="E246" s="48"/>
      <c r="F246" s="57"/>
    </row>
    <row r="247" spans="3:6" s="45" customFormat="1" ht="15.75" customHeight="1">
      <c r="C247" s="48"/>
      <c r="D247" s="48"/>
      <c r="E247" s="48"/>
      <c r="F247" s="57"/>
    </row>
    <row r="248" spans="3:6" s="45" customFormat="1" ht="15.75" customHeight="1">
      <c r="C248" s="48"/>
      <c r="D248" s="48"/>
      <c r="E248" s="48"/>
      <c r="F248" s="57"/>
    </row>
    <row r="249" spans="3:6" s="45" customFormat="1" ht="15.75" customHeight="1">
      <c r="C249" s="48"/>
      <c r="D249" s="48"/>
      <c r="E249" s="48"/>
      <c r="F249" s="57"/>
    </row>
    <row r="250" spans="3:6" s="45" customFormat="1" ht="15.75" customHeight="1">
      <c r="C250" s="48"/>
      <c r="D250" s="48"/>
      <c r="E250" s="48"/>
      <c r="F250" s="57"/>
    </row>
    <row r="251" spans="3:6" s="45" customFormat="1" ht="15.75" customHeight="1">
      <c r="C251" s="48"/>
      <c r="D251" s="48"/>
      <c r="E251" s="48"/>
      <c r="F251" s="57"/>
    </row>
    <row r="252" spans="3:6" s="45" customFormat="1" ht="15.75" customHeight="1">
      <c r="C252" s="48"/>
      <c r="D252" s="48"/>
      <c r="E252" s="48"/>
      <c r="F252" s="57"/>
    </row>
    <row r="253" spans="3:6" s="45" customFormat="1" ht="15.75" customHeight="1">
      <c r="C253" s="48"/>
      <c r="D253" s="48"/>
      <c r="E253" s="48"/>
      <c r="F253" s="57"/>
    </row>
    <row r="254" spans="3:6" s="45" customFormat="1" ht="15.75" customHeight="1">
      <c r="C254" s="48"/>
      <c r="D254" s="48"/>
      <c r="E254" s="48"/>
      <c r="F254" s="57"/>
    </row>
    <row r="255" spans="3:6" s="45" customFormat="1" ht="15.75" customHeight="1">
      <c r="C255" s="48"/>
      <c r="D255" s="48"/>
      <c r="E255" s="48"/>
      <c r="F255" s="57"/>
    </row>
    <row r="256" spans="3:6" s="45" customFormat="1" ht="15.75" customHeight="1">
      <c r="C256" s="48"/>
      <c r="D256" s="48"/>
      <c r="E256" s="48"/>
      <c r="F256" s="57"/>
    </row>
    <row r="257" spans="3:6" s="45" customFormat="1" ht="15.75" customHeight="1">
      <c r="C257" s="48"/>
      <c r="D257" s="48"/>
      <c r="E257" s="48"/>
      <c r="F257" s="57"/>
    </row>
    <row r="258" spans="3:6" s="45" customFormat="1" ht="15.75" customHeight="1">
      <c r="C258" s="48"/>
      <c r="D258" s="48"/>
      <c r="E258" s="48"/>
      <c r="F258" s="57"/>
    </row>
    <row r="259" spans="3:6" s="45" customFormat="1" ht="15.75" customHeight="1">
      <c r="C259" s="48"/>
      <c r="D259" s="48"/>
      <c r="E259" s="48"/>
      <c r="F259" s="57"/>
    </row>
    <row r="260" spans="3:6" s="45" customFormat="1" ht="15.75" customHeight="1">
      <c r="C260" s="48"/>
      <c r="D260" s="48"/>
      <c r="E260" s="48"/>
      <c r="F260" s="57"/>
    </row>
    <row r="261" spans="3:6" s="45" customFormat="1" ht="15.75" customHeight="1">
      <c r="C261" s="48"/>
      <c r="D261" s="48"/>
      <c r="E261" s="48"/>
      <c r="F261" s="57"/>
    </row>
    <row r="262" spans="3:6" s="45" customFormat="1" ht="15.75" customHeight="1">
      <c r="C262" s="48"/>
      <c r="D262" s="48"/>
      <c r="E262" s="48"/>
      <c r="F262" s="57"/>
    </row>
    <row r="263" spans="3:6" s="45" customFormat="1" ht="15.75" customHeight="1">
      <c r="C263" s="48"/>
      <c r="D263" s="48"/>
      <c r="E263" s="48"/>
      <c r="F263" s="57"/>
    </row>
    <row r="264" spans="3:6" s="45" customFormat="1" ht="15.75" customHeight="1">
      <c r="C264" s="48"/>
      <c r="D264" s="48"/>
      <c r="E264" s="48"/>
      <c r="F264" s="57"/>
    </row>
    <row r="265" spans="3:6" s="45" customFormat="1" ht="15.75" customHeight="1">
      <c r="C265" s="48"/>
      <c r="D265" s="48"/>
      <c r="E265" s="48"/>
      <c r="F265" s="57"/>
    </row>
    <row r="266" spans="3:6" s="45" customFormat="1" ht="15.75" customHeight="1">
      <c r="C266" s="48"/>
      <c r="D266" s="48"/>
      <c r="E266" s="48"/>
      <c r="F266" s="57"/>
    </row>
    <row r="267" spans="3:6" s="45" customFormat="1" ht="15.75" customHeight="1">
      <c r="C267" s="48"/>
      <c r="D267" s="48"/>
      <c r="E267" s="48"/>
      <c r="F267" s="57"/>
    </row>
    <row r="268" spans="3:6" s="45" customFormat="1" ht="15.75" customHeight="1">
      <c r="C268" s="48"/>
      <c r="D268" s="48"/>
      <c r="E268" s="48"/>
      <c r="F268" s="57"/>
    </row>
    <row r="269" spans="3:6" s="45" customFormat="1" ht="15.75" customHeight="1">
      <c r="C269" s="48"/>
      <c r="D269" s="48"/>
      <c r="E269" s="48"/>
      <c r="F269" s="57"/>
    </row>
    <row r="270" spans="3:6" s="45" customFormat="1" ht="15.75" customHeight="1">
      <c r="C270" s="48"/>
      <c r="D270" s="48"/>
      <c r="E270" s="48"/>
      <c r="F270" s="57"/>
    </row>
    <row r="271" spans="3:6" s="45" customFormat="1" ht="15.75" customHeight="1">
      <c r="C271" s="48"/>
      <c r="D271" s="48"/>
      <c r="E271" s="48"/>
      <c r="F271" s="57"/>
    </row>
    <row r="272" spans="3:6" s="45" customFormat="1" ht="15.75" customHeight="1">
      <c r="C272" s="48"/>
      <c r="D272" s="48"/>
      <c r="E272" s="48"/>
      <c r="F272" s="57"/>
    </row>
    <row r="273" spans="3:6" s="45" customFormat="1" ht="15.75" customHeight="1">
      <c r="C273" s="48"/>
      <c r="D273" s="48"/>
      <c r="E273" s="48"/>
      <c r="F273" s="57"/>
    </row>
    <row r="274" spans="3:6" s="45" customFormat="1" ht="15.75" customHeight="1">
      <c r="C274" s="48"/>
      <c r="D274" s="48"/>
      <c r="E274" s="48"/>
      <c r="F274" s="57"/>
    </row>
    <row r="275" spans="3:6" s="45" customFormat="1" ht="15.75" customHeight="1">
      <c r="C275" s="48"/>
      <c r="D275" s="48"/>
      <c r="E275" s="48"/>
      <c r="F275" s="57"/>
    </row>
    <row r="276" spans="3:6" s="45" customFormat="1" ht="15.75" customHeight="1">
      <c r="C276" s="48"/>
      <c r="D276" s="48"/>
      <c r="E276" s="48"/>
      <c r="F276" s="57"/>
    </row>
    <row r="277" spans="3:6" s="45" customFormat="1" ht="15.75" customHeight="1">
      <c r="C277" s="48"/>
      <c r="D277" s="48"/>
      <c r="E277" s="48"/>
      <c r="F277" s="57"/>
    </row>
    <row r="278" spans="3:6" s="45" customFormat="1" ht="15.75" customHeight="1">
      <c r="C278" s="48"/>
      <c r="D278" s="48"/>
      <c r="E278" s="48"/>
      <c r="F278" s="57"/>
    </row>
    <row r="279" spans="3:6" s="45" customFormat="1" ht="15.75" customHeight="1">
      <c r="C279" s="48"/>
      <c r="D279" s="48"/>
      <c r="E279" s="48"/>
      <c r="F279" s="57"/>
    </row>
    <row r="280" spans="3:6" s="45" customFormat="1" ht="15.75" customHeight="1">
      <c r="C280" s="48"/>
      <c r="D280" s="48"/>
      <c r="E280" s="48"/>
      <c r="F280" s="57"/>
    </row>
    <row r="281" spans="3:6" s="45" customFormat="1" ht="15.75" customHeight="1">
      <c r="C281" s="48"/>
      <c r="D281" s="48"/>
      <c r="E281" s="48"/>
      <c r="F281" s="57"/>
    </row>
    <row r="282" spans="3:6" s="45" customFormat="1" ht="15.75" customHeight="1">
      <c r="C282" s="48"/>
      <c r="D282" s="48"/>
      <c r="E282" s="48"/>
      <c r="F282" s="57"/>
    </row>
    <row r="283" spans="3:6" s="45" customFormat="1" ht="15.75" customHeight="1">
      <c r="C283" s="48"/>
      <c r="D283" s="48"/>
      <c r="E283" s="48"/>
      <c r="F283" s="57"/>
    </row>
    <row r="284" spans="3:6" s="45" customFormat="1" ht="15.75" customHeight="1">
      <c r="C284" s="48"/>
      <c r="D284" s="48"/>
      <c r="E284" s="48"/>
      <c r="F284" s="57"/>
    </row>
    <row r="285" spans="3:6" s="45" customFormat="1" ht="15.75" customHeight="1">
      <c r="C285" s="48"/>
      <c r="D285" s="48"/>
      <c r="E285" s="48"/>
      <c r="F285" s="57"/>
    </row>
    <row r="286" spans="3:6" s="45" customFormat="1" ht="15.75" customHeight="1">
      <c r="C286" s="48"/>
      <c r="D286" s="48"/>
      <c r="E286" s="48"/>
      <c r="F286" s="57"/>
    </row>
    <row r="287" spans="3:6" s="45" customFormat="1" ht="15.75" customHeight="1">
      <c r="C287" s="48"/>
      <c r="D287" s="48"/>
      <c r="E287" s="48"/>
      <c r="F287" s="57"/>
    </row>
    <row r="288" spans="3:6" s="45" customFormat="1" ht="15.75" customHeight="1">
      <c r="C288" s="48"/>
      <c r="D288" s="48"/>
      <c r="E288" s="48"/>
      <c r="F288" s="57"/>
    </row>
    <row r="289" spans="3:6" s="45" customFormat="1" ht="15.75" customHeight="1">
      <c r="C289" s="48"/>
      <c r="D289" s="48"/>
      <c r="E289" s="48"/>
      <c r="F289" s="57"/>
    </row>
    <row r="290" spans="3:6" s="45" customFormat="1" ht="15.75" customHeight="1">
      <c r="C290" s="48"/>
      <c r="D290" s="48"/>
      <c r="E290" s="48"/>
      <c r="F290" s="57"/>
    </row>
    <row r="291" spans="3:6" s="45" customFormat="1" ht="15.75" customHeight="1">
      <c r="C291" s="48"/>
      <c r="D291" s="48"/>
      <c r="E291" s="48"/>
      <c r="F291" s="57"/>
    </row>
    <row r="292" spans="3:6" s="45" customFormat="1" ht="15.75" customHeight="1">
      <c r="C292" s="48"/>
      <c r="D292" s="48"/>
      <c r="E292" s="48"/>
      <c r="F292" s="57"/>
    </row>
    <row r="293" spans="3:6" s="45" customFormat="1" ht="15.75" customHeight="1">
      <c r="C293" s="48"/>
      <c r="D293" s="48"/>
      <c r="E293" s="48"/>
      <c r="F293" s="57"/>
    </row>
    <row r="294" spans="3:6" s="45" customFormat="1" ht="15.75" customHeight="1">
      <c r="C294" s="48"/>
      <c r="D294" s="48"/>
      <c r="E294" s="48"/>
      <c r="F294" s="57"/>
    </row>
    <row r="295" spans="3:6" s="45" customFormat="1" ht="15.75" customHeight="1">
      <c r="C295" s="48"/>
      <c r="D295" s="48"/>
      <c r="E295" s="48"/>
      <c r="F295" s="57"/>
    </row>
    <row r="296" spans="3:6" s="45" customFormat="1" ht="15.75" customHeight="1">
      <c r="C296" s="48"/>
      <c r="D296" s="48"/>
      <c r="E296" s="48"/>
      <c r="F296" s="57"/>
    </row>
    <row r="297" spans="3:6" s="45" customFormat="1" ht="15.75" customHeight="1">
      <c r="C297" s="48"/>
      <c r="D297" s="48"/>
      <c r="E297" s="48"/>
      <c r="F297" s="57"/>
    </row>
    <row r="298" spans="3:6" s="45" customFormat="1" ht="15.75" customHeight="1">
      <c r="C298" s="48"/>
      <c r="D298" s="48"/>
      <c r="E298" s="48"/>
      <c r="F298" s="57"/>
    </row>
    <row r="299" spans="3:6" s="45" customFormat="1" ht="15.75" customHeight="1">
      <c r="C299" s="48"/>
      <c r="D299" s="48"/>
      <c r="E299" s="48"/>
      <c r="F299" s="57"/>
    </row>
    <row r="300" spans="3:6" s="45" customFormat="1" ht="15.75" customHeight="1">
      <c r="C300" s="48"/>
      <c r="D300" s="48"/>
      <c r="E300" s="48"/>
      <c r="F300" s="57"/>
    </row>
    <row r="301" spans="3:6" s="45" customFormat="1" ht="15.75" customHeight="1">
      <c r="C301" s="48"/>
      <c r="D301" s="48"/>
      <c r="E301" s="48"/>
      <c r="F301" s="57"/>
    </row>
    <row r="302" spans="3:6" s="45" customFormat="1" ht="15.75" customHeight="1">
      <c r="C302" s="48"/>
      <c r="D302" s="48"/>
      <c r="E302" s="48"/>
      <c r="F302" s="57"/>
    </row>
    <row r="303" spans="3:6" s="45" customFormat="1" ht="15.75" customHeight="1">
      <c r="C303" s="48"/>
      <c r="D303" s="48"/>
      <c r="E303" s="48"/>
      <c r="F303" s="57"/>
    </row>
    <row r="304" spans="3:6" s="45" customFormat="1" ht="15.75" customHeight="1">
      <c r="C304" s="48"/>
      <c r="D304" s="48"/>
      <c r="E304" s="48"/>
      <c r="F304" s="57"/>
    </row>
    <row r="305" spans="3:6" s="45" customFormat="1" ht="15.75" customHeight="1">
      <c r="C305" s="48"/>
      <c r="D305" s="48"/>
      <c r="E305" s="48"/>
      <c r="F305" s="57"/>
    </row>
    <row r="306" spans="3:6" s="45" customFormat="1" ht="15.75" customHeight="1">
      <c r="C306" s="48"/>
      <c r="D306" s="48"/>
      <c r="E306" s="48"/>
      <c r="F306" s="57"/>
    </row>
    <row r="307" spans="3:6" s="45" customFormat="1" ht="15.75" customHeight="1">
      <c r="C307" s="48"/>
      <c r="D307" s="48"/>
      <c r="E307" s="48"/>
      <c r="F307" s="57"/>
    </row>
    <row r="308" spans="3:6" s="45" customFormat="1" ht="15.75" customHeight="1">
      <c r="C308" s="48"/>
      <c r="D308" s="48"/>
      <c r="E308" s="48"/>
      <c r="F308" s="57"/>
    </row>
    <row r="309" spans="3:6" s="45" customFormat="1" ht="15.75" customHeight="1">
      <c r="C309" s="48"/>
      <c r="D309" s="48"/>
      <c r="E309" s="48"/>
      <c r="F309" s="57"/>
    </row>
    <row r="310" spans="3:6" s="45" customFormat="1" ht="15.75" customHeight="1">
      <c r="C310" s="48"/>
      <c r="D310" s="48"/>
      <c r="E310" s="48"/>
      <c r="F310" s="57"/>
    </row>
    <row r="311" spans="3:6" s="45" customFormat="1" ht="15.75" customHeight="1">
      <c r="C311" s="48"/>
      <c r="D311" s="48"/>
      <c r="E311" s="48"/>
      <c r="F311" s="57"/>
    </row>
    <row r="312" spans="3:6" s="45" customFormat="1" ht="15.75" customHeight="1">
      <c r="C312" s="48"/>
      <c r="D312" s="48"/>
      <c r="E312" s="48"/>
      <c r="F312" s="57"/>
    </row>
    <row r="313" spans="3:6" s="45" customFormat="1" ht="15.75" customHeight="1">
      <c r="C313" s="48"/>
      <c r="D313" s="48"/>
      <c r="E313" s="48"/>
      <c r="F313" s="57"/>
    </row>
    <row r="314" spans="3:6" s="45" customFormat="1" ht="15.75" customHeight="1">
      <c r="C314" s="48"/>
      <c r="D314" s="48"/>
      <c r="E314" s="48"/>
      <c r="F314" s="57"/>
    </row>
    <row r="315" spans="3:6" s="45" customFormat="1" ht="15.75" customHeight="1">
      <c r="C315" s="48"/>
      <c r="D315" s="48"/>
      <c r="E315" s="48"/>
      <c r="F315" s="57"/>
    </row>
    <row r="316" spans="3:6" s="45" customFormat="1" ht="15.75" customHeight="1">
      <c r="C316" s="48"/>
      <c r="D316" s="48"/>
      <c r="E316" s="48"/>
      <c r="F316" s="57"/>
    </row>
    <row r="317" spans="3:6" s="45" customFormat="1" ht="15.75" customHeight="1">
      <c r="C317" s="48"/>
      <c r="D317" s="48"/>
      <c r="E317" s="48"/>
      <c r="F317" s="57"/>
    </row>
    <row r="318" spans="3:6" s="45" customFormat="1" ht="15.75" customHeight="1">
      <c r="C318" s="48"/>
      <c r="D318" s="48"/>
      <c r="E318" s="48"/>
      <c r="F318" s="57"/>
    </row>
    <row r="319" spans="3:6" s="45" customFormat="1" ht="15.75" customHeight="1">
      <c r="C319" s="48"/>
      <c r="D319" s="48"/>
      <c r="E319" s="48"/>
      <c r="F319" s="57"/>
    </row>
    <row r="320" spans="3:6" s="45" customFormat="1" ht="15.75" customHeight="1">
      <c r="C320" s="48"/>
      <c r="D320" s="48"/>
      <c r="E320" s="48"/>
      <c r="F320" s="57"/>
    </row>
    <row r="321" spans="3:6" s="45" customFormat="1" ht="15.75" customHeight="1">
      <c r="C321" s="48"/>
      <c r="D321" s="48"/>
      <c r="E321" s="48"/>
      <c r="F321" s="57"/>
    </row>
    <row r="322" spans="3:6" s="45" customFormat="1" ht="15.75" customHeight="1">
      <c r="C322" s="48"/>
      <c r="D322" s="48"/>
      <c r="E322" s="48"/>
      <c r="F322" s="57"/>
    </row>
    <row r="323" spans="3:6" s="45" customFormat="1" ht="15.75" customHeight="1">
      <c r="C323" s="48"/>
      <c r="D323" s="48"/>
      <c r="E323" s="48"/>
      <c r="F323" s="57"/>
    </row>
    <row r="324" spans="3:6" s="45" customFormat="1" ht="15.75" customHeight="1">
      <c r="C324" s="48"/>
      <c r="D324" s="48"/>
      <c r="E324" s="48"/>
      <c r="F324" s="57"/>
    </row>
    <row r="325" spans="3:6" s="45" customFormat="1" ht="15.75" customHeight="1">
      <c r="C325" s="48"/>
      <c r="D325" s="48"/>
      <c r="E325" s="48"/>
      <c r="F325" s="57"/>
    </row>
    <row r="326" spans="3:6" s="45" customFormat="1" ht="15.75" customHeight="1">
      <c r="C326" s="48"/>
      <c r="D326" s="48"/>
      <c r="E326" s="48"/>
      <c r="F326" s="57"/>
    </row>
    <row r="327" spans="3:6" s="45" customFormat="1" ht="15.75" customHeight="1">
      <c r="C327" s="48"/>
      <c r="D327" s="48"/>
      <c r="E327" s="48"/>
      <c r="F327" s="57"/>
    </row>
    <row r="328" spans="3:6" s="45" customFormat="1" ht="15.75" customHeight="1">
      <c r="C328" s="48"/>
      <c r="D328" s="48"/>
      <c r="E328" s="48"/>
      <c r="F328" s="57"/>
    </row>
    <row r="329" spans="3:6" s="45" customFormat="1" ht="15.75" customHeight="1">
      <c r="C329" s="48"/>
      <c r="D329" s="48"/>
      <c r="E329" s="48"/>
      <c r="F329" s="57"/>
    </row>
    <row r="330" spans="3:6" s="45" customFormat="1" ht="15.75" customHeight="1">
      <c r="C330" s="48"/>
      <c r="D330" s="48"/>
      <c r="E330" s="48"/>
      <c r="F330" s="57"/>
    </row>
    <row r="331" spans="3:6" s="45" customFormat="1" ht="15.75" customHeight="1">
      <c r="C331" s="48"/>
      <c r="D331" s="48"/>
      <c r="E331" s="48"/>
      <c r="F331" s="57"/>
    </row>
    <row r="332" spans="3:6" s="45" customFormat="1" ht="15.75" customHeight="1">
      <c r="C332" s="48"/>
      <c r="D332" s="48"/>
      <c r="E332" s="48"/>
      <c r="F332" s="57"/>
    </row>
    <row r="333" spans="3:6" s="45" customFormat="1" ht="15.75" customHeight="1">
      <c r="C333" s="48"/>
      <c r="D333" s="48"/>
      <c r="E333" s="48"/>
      <c r="F333" s="57"/>
    </row>
    <row r="334" spans="3:6" s="45" customFormat="1" ht="15.75" customHeight="1">
      <c r="C334" s="48"/>
      <c r="D334" s="48"/>
      <c r="E334" s="48"/>
      <c r="F334" s="57"/>
    </row>
    <row r="335" spans="3:6" s="45" customFormat="1" ht="15.75" customHeight="1">
      <c r="C335" s="48"/>
      <c r="D335" s="48"/>
      <c r="E335" s="48"/>
      <c r="F335" s="57"/>
    </row>
    <row r="336" spans="3:6" s="45" customFormat="1" ht="15.75" customHeight="1">
      <c r="C336" s="48"/>
      <c r="D336" s="48"/>
      <c r="E336" s="48"/>
      <c r="F336" s="57"/>
    </row>
    <row r="337" spans="3:6" s="45" customFormat="1" ht="15.75" customHeight="1">
      <c r="C337" s="48"/>
      <c r="D337" s="48"/>
      <c r="E337" s="48"/>
      <c r="F337" s="57"/>
    </row>
    <row r="338" spans="3:6" s="45" customFormat="1" ht="15.75" customHeight="1">
      <c r="C338" s="48"/>
      <c r="D338" s="48"/>
      <c r="E338" s="48"/>
      <c r="F338" s="57"/>
    </row>
    <row r="339" spans="3:6" s="45" customFormat="1" ht="15.75" customHeight="1">
      <c r="C339" s="48"/>
      <c r="D339" s="48"/>
      <c r="E339" s="48"/>
      <c r="F339" s="57"/>
    </row>
    <row r="340" spans="3:6" s="45" customFormat="1" ht="15.75" customHeight="1">
      <c r="C340" s="48"/>
      <c r="D340" s="48"/>
      <c r="E340" s="48"/>
      <c r="F340" s="57"/>
    </row>
    <row r="341" spans="3:6" s="45" customFormat="1" ht="15.75" customHeight="1">
      <c r="C341" s="48"/>
      <c r="D341" s="48"/>
      <c r="E341" s="48"/>
      <c r="F341" s="57"/>
    </row>
    <row r="342" spans="3:6" s="45" customFormat="1" ht="15.75" customHeight="1">
      <c r="C342" s="48"/>
      <c r="D342" s="48"/>
      <c r="E342" s="48"/>
      <c r="F342" s="57"/>
    </row>
    <row r="343" spans="3:6" s="45" customFormat="1" ht="15.75" customHeight="1">
      <c r="C343" s="48"/>
      <c r="D343" s="48"/>
      <c r="E343" s="48"/>
      <c r="F343" s="57"/>
    </row>
    <row r="344" spans="3:6" s="45" customFormat="1" ht="15.75" customHeight="1">
      <c r="C344" s="48"/>
      <c r="D344" s="48"/>
      <c r="E344" s="48"/>
      <c r="F344" s="57"/>
    </row>
    <row r="345" spans="3:6" s="45" customFormat="1" ht="15.75" customHeight="1">
      <c r="C345" s="48"/>
      <c r="D345" s="48"/>
      <c r="E345" s="48"/>
      <c r="F345" s="57"/>
    </row>
    <row r="346" spans="3:6" s="45" customFormat="1" ht="15.75" customHeight="1">
      <c r="C346" s="48"/>
      <c r="D346" s="48"/>
      <c r="E346" s="48"/>
      <c r="F346" s="57"/>
    </row>
    <row r="347" spans="3:6" s="45" customFormat="1" ht="15.75" customHeight="1">
      <c r="C347" s="48"/>
      <c r="D347" s="48"/>
      <c r="E347" s="48"/>
      <c r="F347" s="57"/>
    </row>
    <row r="348" spans="3:6" s="45" customFormat="1" ht="15.75" customHeight="1">
      <c r="C348" s="48"/>
      <c r="D348" s="48"/>
      <c r="E348" s="48"/>
      <c r="F348" s="57"/>
    </row>
    <row r="349" spans="3:6" s="45" customFormat="1" ht="15.75" customHeight="1">
      <c r="C349" s="48"/>
      <c r="D349" s="48"/>
      <c r="E349" s="48"/>
      <c r="F349" s="57"/>
    </row>
    <row r="350" spans="3:6" s="45" customFormat="1" ht="15.75" customHeight="1">
      <c r="C350" s="48"/>
      <c r="D350" s="48"/>
      <c r="E350" s="48"/>
      <c r="F350" s="57"/>
    </row>
    <row r="351" spans="3:6" s="45" customFormat="1" ht="15.75" customHeight="1">
      <c r="C351" s="48"/>
      <c r="D351" s="48"/>
      <c r="E351" s="48"/>
      <c r="F351" s="57"/>
    </row>
    <row r="352" spans="3:6" s="45" customFormat="1" ht="15.75" customHeight="1">
      <c r="C352" s="48"/>
      <c r="D352" s="48"/>
      <c r="E352" s="48"/>
      <c r="F352" s="57"/>
    </row>
    <row r="353" spans="3:6" s="45" customFormat="1" ht="15.75" customHeight="1">
      <c r="C353" s="48"/>
      <c r="D353" s="48"/>
      <c r="E353" s="48"/>
      <c r="F353" s="57"/>
    </row>
    <row r="354" spans="3:6" s="45" customFormat="1" ht="15.75" customHeight="1">
      <c r="C354" s="48"/>
      <c r="D354" s="48"/>
      <c r="E354" s="48"/>
      <c r="F354" s="57"/>
    </row>
    <row r="355" spans="3:6" s="45" customFormat="1" ht="15.75" customHeight="1">
      <c r="C355" s="48"/>
      <c r="D355" s="48"/>
      <c r="E355" s="48"/>
      <c r="F355" s="57"/>
    </row>
    <row r="356" spans="3:6" s="45" customFormat="1" ht="15.75" customHeight="1">
      <c r="C356" s="48"/>
      <c r="D356" s="48"/>
      <c r="E356" s="48"/>
      <c r="F356" s="57"/>
    </row>
    <row r="357" spans="3:6" s="45" customFormat="1" ht="15.75" customHeight="1">
      <c r="C357" s="48"/>
      <c r="D357" s="48"/>
      <c r="E357" s="48"/>
      <c r="F357" s="57"/>
    </row>
    <row r="358" spans="3:6" s="45" customFormat="1" ht="15.75" customHeight="1">
      <c r="C358" s="48"/>
      <c r="D358" s="48"/>
      <c r="E358" s="48"/>
      <c r="F358" s="57"/>
    </row>
    <row r="359" spans="3:6" s="45" customFormat="1" ht="15.75" customHeight="1">
      <c r="C359" s="48"/>
      <c r="D359" s="48"/>
      <c r="E359" s="48"/>
      <c r="F359" s="57"/>
    </row>
    <row r="360" spans="3:6" s="45" customFormat="1" ht="15.75" customHeight="1">
      <c r="C360" s="48"/>
      <c r="D360" s="48"/>
      <c r="E360" s="48"/>
      <c r="F360" s="57"/>
    </row>
    <row r="361" spans="3:6" s="45" customFormat="1" ht="15.75" customHeight="1">
      <c r="C361" s="48"/>
      <c r="D361" s="48"/>
      <c r="E361" s="48"/>
      <c r="F361" s="57"/>
    </row>
    <row r="362" spans="3:6" s="45" customFormat="1" ht="15.75" customHeight="1">
      <c r="C362" s="48"/>
      <c r="D362" s="48"/>
      <c r="E362" s="48"/>
      <c r="F362" s="57"/>
    </row>
    <row r="363" spans="3:6" s="45" customFormat="1" ht="15.75" customHeight="1">
      <c r="C363" s="48"/>
      <c r="D363" s="48"/>
      <c r="E363" s="48"/>
      <c r="F363" s="57"/>
    </row>
    <row r="364" spans="3:6" s="45" customFormat="1" ht="15.75" customHeight="1">
      <c r="C364" s="48"/>
      <c r="D364" s="48"/>
      <c r="E364" s="48"/>
      <c r="F364" s="57"/>
    </row>
    <row r="365" spans="3:6" s="45" customFormat="1" ht="15.75" customHeight="1">
      <c r="C365" s="48"/>
      <c r="D365" s="48"/>
      <c r="E365" s="48"/>
      <c r="F365" s="57"/>
    </row>
    <row r="366" spans="3:6" s="45" customFormat="1" ht="15.75" customHeight="1">
      <c r="C366" s="48"/>
      <c r="D366" s="48"/>
      <c r="E366" s="48"/>
      <c r="F366" s="57"/>
    </row>
    <row r="367" spans="3:6" s="45" customFormat="1" ht="15.75" customHeight="1">
      <c r="C367" s="48"/>
      <c r="D367" s="48"/>
      <c r="E367" s="48"/>
      <c r="F367" s="57"/>
    </row>
    <row r="368" spans="3:6" s="45" customFormat="1" ht="15.75" customHeight="1">
      <c r="C368" s="48"/>
      <c r="D368" s="48"/>
      <c r="E368" s="48"/>
      <c r="F368" s="57"/>
    </row>
    <row r="369" spans="3:6" s="45" customFormat="1" ht="15.75" customHeight="1">
      <c r="C369" s="48"/>
      <c r="D369" s="48"/>
      <c r="E369" s="48"/>
      <c r="F369" s="57"/>
    </row>
    <row r="370" spans="3:6" s="45" customFormat="1" ht="15.75" customHeight="1">
      <c r="C370" s="48"/>
      <c r="D370" s="48"/>
      <c r="E370" s="48"/>
      <c r="F370" s="57"/>
    </row>
    <row r="371" spans="3:6" s="45" customFormat="1" ht="15.75" customHeight="1">
      <c r="C371" s="48"/>
      <c r="D371" s="48"/>
      <c r="E371" s="48"/>
      <c r="F371" s="57"/>
    </row>
    <row r="372" spans="3:6" s="45" customFormat="1" ht="15.75" customHeight="1">
      <c r="C372" s="48"/>
      <c r="D372" s="48"/>
      <c r="E372" s="48"/>
      <c r="F372" s="57"/>
    </row>
    <row r="373" spans="3:6" s="45" customFormat="1" ht="15.75" customHeight="1">
      <c r="C373" s="48"/>
      <c r="D373" s="48"/>
      <c r="E373" s="48"/>
      <c r="F373" s="57"/>
    </row>
    <row r="374" spans="3:6" s="45" customFormat="1" ht="15.75" customHeight="1">
      <c r="C374" s="48"/>
      <c r="D374" s="48"/>
      <c r="E374" s="48"/>
      <c r="F374" s="57"/>
    </row>
    <row r="375" spans="3:6" s="45" customFormat="1" ht="15.75" customHeight="1">
      <c r="C375" s="48"/>
      <c r="D375" s="48"/>
      <c r="E375" s="48"/>
      <c r="F375" s="57"/>
    </row>
    <row r="376" spans="3:6" s="45" customFormat="1" ht="15.75" customHeight="1">
      <c r="C376" s="48"/>
      <c r="D376" s="48"/>
      <c r="E376" s="48"/>
      <c r="F376" s="57"/>
    </row>
    <row r="377" spans="3:6" s="45" customFormat="1" ht="15.75" customHeight="1">
      <c r="C377" s="48"/>
      <c r="D377" s="48"/>
      <c r="E377" s="48"/>
      <c r="F377" s="57"/>
    </row>
    <row r="378" spans="3:6" s="45" customFormat="1" ht="15.75" customHeight="1">
      <c r="C378" s="48"/>
      <c r="D378" s="48"/>
      <c r="E378" s="48"/>
      <c r="F378" s="57"/>
    </row>
    <row r="379" spans="3:6" s="45" customFormat="1" ht="15.75" customHeight="1">
      <c r="C379" s="48"/>
      <c r="D379" s="48"/>
      <c r="E379" s="48"/>
      <c r="F379" s="57"/>
    </row>
    <row r="380" spans="3:6" s="45" customFormat="1" ht="15.75" customHeight="1">
      <c r="C380" s="48"/>
      <c r="D380" s="48"/>
      <c r="E380" s="48"/>
      <c r="F380" s="57"/>
    </row>
    <row r="381" spans="3:6" s="45" customFormat="1" ht="15.75" customHeight="1">
      <c r="C381" s="48"/>
      <c r="D381" s="48"/>
      <c r="E381" s="48"/>
      <c r="F381" s="57"/>
    </row>
    <row r="382" spans="3:6" s="45" customFormat="1" ht="15.75" customHeight="1">
      <c r="C382" s="48"/>
      <c r="D382" s="48"/>
      <c r="E382" s="48"/>
      <c r="F382" s="57"/>
    </row>
    <row r="383" spans="3:6" s="45" customFormat="1" ht="15.75" customHeight="1">
      <c r="C383" s="48"/>
      <c r="D383" s="48"/>
      <c r="E383" s="48"/>
      <c r="F383" s="57"/>
    </row>
    <row r="384" spans="3:6" s="45" customFormat="1" ht="15.75" customHeight="1">
      <c r="C384" s="48"/>
      <c r="D384" s="48"/>
      <c r="E384" s="48"/>
      <c r="F384" s="57"/>
    </row>
    <row r="385" spans="3:6" s="45" customFormat="1" ht="15.75" customHeight="1">
      <c r="C385" s="48"/>
      <c r="D385" s="48"/>
      <c r="E385" s="48"/>
      <c r="F385" s="57"/>
    </row>
    <row r="386" spans="3:6" s="45" customFormat="1" ht="15.75" customHeight="1">
      <c r="C386" s="48"/>
      <c r="D386" s="48"/>
      <c r="E386" s="48"/>
      <c r="F386" s="57"/>
    </row>
    <row r="387" spans="3:6" s="45" customFormat="1" ht="15.75" customHeight="1">
      <c r="C387" s="48"/>
      <c r="D387" s="48"/>
      <c r="E387" s="48"/>
      <c r="F387" s="57"/>
    </row>
    <row r="388" spans="3:6" s="45" customFormat="1" ht="15.75" customHeight="1">
      <c r="C388" s="48"/>
      <c r="D388" s="48"/>
      <c r="E388" s="48"/>
      <c r="F388" s="57"/>
    </row>
    <row r="389" spans="3:6" s="45" customFormat="1" ht="15.75" customHeight="1">
      <c r="C389" s="48"/>
      <c r="D389" s="48"/>
      <c r="E389" s="48"/>
      <c r="F389" s="57"/>
    </row>
    <row r="390" spans="3:6" s="45" customFormat="1" ht="15.75" customHeight="1">
      <c r="C390" s="48"/>
      <c r="D390" s="48"/>
      <c r="E390" s="48"/>
      <c r="F390" s="57"/>
    </row>
    <row r="391" spans="3:6" s="45" customFormat="1" ht="15.75" customHeight="1">
      <c r="C391" s="48"/>
      <c r="D391" s="48"/>
      <c r="E391" s="48"/>
      <c r="F391" s="57"/>
    </row>
    <row r="392" spans="3:6" s="45" customFormat="1" ht="15.75" customHeight="1">
      <c r="C392" s="48"/>
      <c r="D392" s="48"/>
      <c r="E392" s="48"/>
      <c r="F392" s="57"/>
    </row>
    <row r="393" spans="3:6" s="45" customFormat="1" ht="15.75" customHeight="1">
      <c r="C393" s="48"/>
      <c r="D393" s="48"/>
      <c r="E393" s="48"/>
      <c r="F393" s="57"/>
    </row>
    <row r="394" spans="3:6" s="45" customFormat="1" ht="15.75" customHeight="1">
      <c r="C394" s="48"/>
      <c r="D394" s="48"/>
      <c r="E394" s="48"/>
      <c r="F394" s="57"/>
    </row>
    <row r="395" spans="3:6" s="45" customFormat="1" ht="15.75" customHeight="1">
      <c r="C395" s="48"/>
      <c r="D395" s="48"/>
      <c r="E395" s="48"/>
      <c r="F395" s="57"/>
    </row>
    <row r="396" spans="3:6" s="45" customFormat="1" ht="15.75" customHeight="1">
      <c r="C396" s="48"/>
      <c r="D396" s="48"/>
      <c r="E396" s="48"/>
      <c r="F396" s="57"/>
    </row>
    <row r="397" spans="3:6" s="45" customFormat="1" ht="15.75" customHeight="1">
      <c r="C397" s="48"/>
      <c r="D397" s="48"/>
      <c r="E397" s="48"/>
      <c r="F397" s="57"/>
    </row>
    <row r="398" spans="3:6" s="45" customFormat="1" ht="15.75" customHeight="1">
      <c r="C398" s="48"/>
      <c r="D398" s="48"/>
      <c r="E398" s="48"/>
      <c r="F398" s="57"/>
    </row>
    <row r="399" spans="3:6" s="45" customFormat="1" ht="15.75" customHeight="1">
      <c r="C399" s="48"/>
      <c r="D399" s="48"/>
      <c r="E399" s="48"/>
      <c r="F399" s="57"/>
    </row>
    <row r="400" spans="3:6" s="45" customFormat="1" ht="15.75" customHeight="1">
      <c r="C400" s="48"/>
      <c r="D400" s="48"/>
      <c r="E400" s="48"/>
      <c r="F400" s="57"/>
    </row>
    <row r="401" spans="3:6" s="45" customFormat="1" ht="15.75" customHeight="1">
      <c r="C401" s="48"/>
      <c r="D401" s="48"/>
      <c r="E401" s="48"/>
      <c r="F401" s="57"/>
    </row>
    <row r="402" spans="3:6" s="45" customFormat="1" ht="15.75" customHeight="1">
      <c r="C402" s="48"/>
      <c r="D402" s="48"/>
      <c r="E402" s="48"/>
      <c r="F402" s="57"/>
    </row>
    <row r="403" spans="3:6" s="45" customFormat="1" ht="15.75" customHeight="1">
      <c r="C403" s="48"/>
      <c r="D403" s="48"/>
      <c r="E403" s="48"/>
      <c r="F403" s="57"/>
    </row>
    <row r="404" spans="3:6" s="45" customFormat="1" ht="15.75" customHeight="1">
      <c r="C404" s="48"/>
      <c r="D404" s="48"/>
      <c r="E404" s="48"/>
      <c r="F404" s="57"/>
    </row>
    <row r="405" spans="3:6" s="45" customFormat="1" ht="15.75" customHeight="1">
      <c r="C405" s="48"/>
      <c r="D405" s="48"/>
      <c r="E405" s="48"/>
      <c r="F405" s="57"/>
    </row>
    <row r="406" spans="3:6" s="45" customFormat="1" ht="15.75" customHeight="1">
      <c r="C406" s="48"/>
      <c r="D406" s="48"/>
      <c r="E406" s="48"/>
      <c r="F406" s="57"/>
    </row>
    <row r="407" spans="3:6" s="45" customFormat="1" ht="15.75" customHeight="1">
      <c r="C407" s="48"/>
      <c r="D407" s="48"/>
      <c r="E407" s="48"/>
      <c r="F407" s="57"/>
    </row>
    <row r="408" spans="3:6" s="45" customFormat="1" ht="15.75" customHeight="1">
      <c r="C408" s="48"/>
      <c r="D408" s="48"/>
      <c r="E408" s="48"/>
      <c r="F408" s="57"/>
    </row>
    <row r="409" spans="3:6" s="45" customFormat="1" ht="15.75" customHeight="1">
      <c r="C409" s="48"/>
      <c r="D409" s="48"/>
      <c r="E409" s="48"/>
      <c r="F409" s="57"/>
    </row>
    <row r="410" spans="3:6" s="45" customFormat="1" ht="15.75" customHeight="1">
      <c r="C410" s="48"/>
      <c r="D410" s="48"/>
      <c r="E410" s="48"/>
      <c r="F410" s="57"/>
    </row>
    <row r="411" spans="3:6" s="45" customFormat="1" ht="15.75" customHeight="1">
      <c r="C411" s="48"/>
      <c r="D411" s="48"/>
      <c r="E411" s="48"/>
      <c r="F411" s="57"/>
    </row>
    <row r="412" spans="3:6" s="45" customFormat="1" ht="15.75" customHeight="1">
      <c r="C412" s="48"/>
      <c r="D412" s="48"/>
      <c r="E412" s="48"/>
      <c r="F412" s="57"/>
    </row>
    <row r="413" spans="3:6" s="45" customFormat="1" ht="15.75" customHeight="1">
      <c r="C413" s="48"/>
      <c r="D413" s="48"/>
      <c r="E413" s="48"/>
      <c r="F413" s="57"/>
    </row>
    <row r="414" spans="3:6" s="45" customFormat="1" ht="15.75" customHeight="1">
      <c r="C414" s="48"/>
      <c r="D414" s="48"/>
      <c r="E414" s="48"/>
      <c r="F414" s="57"/>
    </row>
    <row r="415" spans="3:6" s="45" customFormat="1" ht="15.75" customHeight="1">
      <c r="C415" s="48"/>
      <c r="D415" s="48"/>
      <c r="E415" s="48"/>
      <c r="F415" s="57"/>
    </row>
    <row r="416" spans="3:6" s="45" customFormat="1" ht="15.75" customHeight="1">
      <c r="C416" s="48"/>
      <c r="D416" s="48"/>
      <c r="E416" s="48"/>
      <c r="F416" s="57"/>
    </row>
    <row r="417" spans="3:6" s="45" customFormat="1" ht="15.75" customHeight="1">
      <c r="C417" s="48"/>
      <c r="D417" s="48"/>
      <c r="E417" s="48"/>
      <c r="F417" s="57"/>
    </row>
    <row r="418" spans="3:6" s="45" customFormat="1" ht="15.75" customHeight="1">
      <c r="C418" s="48"/>
      <c r="D418" s="48"/>
      <c r="E418" s="48"/>
      <c r="F418" s="57"/>
    </row>
    <row r="419" spans="3:6" s="45" customFormat="1" ht="15.75" customHeight="1">
      <c r="C419" s="48"/>
      <c r="D419" s="48"/>
      <c r="E419" s="48"/>
      <c r="F419" s="57"/>
    </row>
    <row r="420" spans="3:6" s="45" customFormat="1" ht="15.75" customHeight="1">
      <c r="C420" s="48"/>
      <c r="D420" s="48"/>
      <c r="E420" s="48"/>
      <c r="F420" s="57"/>
    </row>
    <row r="421" spans="3:6" s="45" customFormat="1" ht="15.75" customHeight="1">
      <c r="C421" s="48"/>
      <c r="D421" s="48"/>
      <c r="E421" s="48"/>
      <c r="F421" s="57"/>
    </row>
    <row r="422" spans="3:6" s="45" customFormat="1" ht="15.75" customHeight="1">
      <c r="C422" s="48"/>
      <c r="D422" s="48"/>
      <c r="E422" s="48"/>
      <c r="F422" s="57"/>
    </row>
    <row r="423" spans="3:6" s="45" customFormat="1" ht="15.75" customHeight="1">
      <c r="C423" s="48"/>
      <c r="D423" s="48"/>
      <c r="E423" s="48"/>
      <c r="F423" s="57"/>
    </row>
    <row r="424" spans="3:6" s="45" customFormat="1" ht="15.75" customHeight="1">
      <c r="C424" s="48"/>
      <c r="D424" s="48"/>
      <c r="E424" s="48"/>
      <c r="F424" s="57"/>
    </row>
    <row r="425" spans="3:6" s="45" customFormat="1" ht="15.75" customHeight="1">
      <c r="C425" s="48"/>
      <c r="D425" s="48"/>
      <c r="E425" s="48"/>
      <c r="F425" s="57"/>
    </row>
    <row r="426" spans="3:6" s="45" customFormat="1" ht="15.75" customHeight="1">
      <c r="C426" s="48"/>
      <c r="D426" s="48"/>
      <c r="E426" s="48"/>
      <c r="F426" s="57"/>
    </row>
    <row r="427" spans="3:6" s="45" customFormat="1" ht="15.75" customHeight="1">
      <c r="C427" s="48"/>
      <c r="D427" s="48"/>
      <c r="E427" s="48"/>
      <c r="F427" s="57"/>
    </row>
    <row r="428" spans="3:6" s="45" customFormat="1" ht="15.75" customHeight="1">
      <c r="C428" s="48"/>
      <c r="D428" s="48"/>
      <c r="E428" s="48"/>
      <c r="F428" s="57"/>
    </row>
    <row r="429" spans="3:6" s="45" customFormat="1" ht="15.75" customHeight="1">
      <c r="C429" s="48"/>
      <c r="D429" s="48"/>
      <c r="E429" s="48"/>
      <c r="F429" s="57"/>
    </row>
    <row r="430" spans="3:6" s="45" customFormat="1" ht="15.75" customHeight="1">
      <c r="C430" s="48"/>
      <c r="D430" s="48"/>
      <c r="E430" s="48"/>
      <c r="F430" s="57"/>
    </row>
    <row r="431" spans="3:6" s="45" customFormat="1" ht="15.75" customHeight="1">
      <c r="C431" s="48"/>
      <c r="D431" s="48"/>
      <c r="E431" s="48"/>
      <c r="F431" s="57"/>
    </row>
    <row r="432" spans="3:6" s="45" customFormat="1" ht="15.75" customHeight="1">
      <c r="C432" s="48"/>
      <c r="D432" s="48"/>
      <c r="E432" s="48"/>
      <c r="F432" s="57"/>
    </row>
    <row r="433" spans="3:6" s="45" customFormat="1" ht="15.75" customHeight="1">
      <c r="C433" s="48"/>
      <c r="D433" s="48"/>
      <c r="E433" s="48"/>
      <c r="F433" s="57"/>
    </row>
    <row r="434" spans="3:6" s="45" customFormat="1" ht="15.75" customHeight="1">
      <c r="C434" s="48"/>
      <c r="D434" s="48"/>
      <c r="E434" s="48"/>
      <c r="F434" s="57"/>
    </row>
    <row r="435" spans="3:6" s="45" customFormat="1" ht="15.75" customHeight="1">
      <c r="C435" s="48"/>
      <c r="D435" s="48"/>
      <c r="E435" s="48"/>
      <c r="F435" s="57"/>
    </row>
    <row r="436" spans="3:6" s="45" customFormat="1" ht="15.75" customHeight="1">
      <c r="C436" s="48"/>
      <c r="D436" s="48"/>
      <c r="E436" s="48"/>
      <c r="F436" s="57"/>
    </row>
    <row r="437" spans="3:6" s="45" customFormat="1" ht="15.75" customHeight="1">
      <c r="C437" s="48"/>
      <c r="D437" s="48"/>
      <c r="E437" s="48"/>
      <c r="F437" s="57"/>
    </row>
    <row r="438" spans="3:6" s="45" customFormat="1" ht="15.75" customHeight="1">
      <c r="C438" s="48"/>
      <c r="D438" s="48"/>
      <c r="E438" s="48"/>
      <c r="F438" s="57"/>
    </row>
    <row r="439" spans="3:6" s="45" customFormat="1" ht="15.75" customHeight="1">
      <c r="C439" s="48"/>
      <c r="D439" s="48"/>
      <c r="E439" s="48"/>
      <c r="F439" s="57"/>
    </row>
    <row r="440" spans="3:6" s="45" customFormat="1" ht="15.75" customHeight="1">
      <c r="C440" s="48"/>
      <c r="D440" s="48"/>
      <c r="E440" s="48"/>
      <c r="F440" s="57"/>
    </row>
    <row r="441" spans="3:6" s="45" customFormat="1" ht="15.75" customHeight="1">
      <c r="C441" s="48"/>
      <c r="D441" s="48"/>
      <c r="E441" s="48"/>
      <c r="F441" s="57"/>
    </row>
    <row r="442" spans="3:6" s="45" customFormat="1" ht="15.75" customHeight="1">
      <c r="C442" s="48"/>
      <c r="D442" s="48"/>
      <c r="E442" s="48"/>
      <c r="F442" s="57"/>
    </row>
    <row r="443" spans="3:6" s="45" customFormat="1" ht="15.75" customHeight="1">
      <c r="C443" s="48"/>
      <c r="D443" s="48"/>
      <c r="E443" s="48"/>
      <c r="F443" s="57"/>
    </row>
    <row r="444" spans="3:6" s="45" customFormat="1" ht="15.75" customHeight="1">
      <c r="C444" s="48"/>
      <c r="D444" s="48"/>
      <c r="E444" s="48"/>
      <c r="F444" s="57"/>
    </row>
    <row r="445" spans="3:6" s="45" customFormat="1" ht="15.75" customHeight="1">
      <c r="C445" s="48"/>
      <c r="D445" s="48"/>
      <c r="E445" s="48"/>
      <c r="F445" s="57"/>
    </row>
    <row r="446" spans="3:6" s="45" customFormat="1" ht="15.75" customHeight="1">
      <c r="C446" s="48"/>
      <c r="D446" s="48"/>
      <c r="E446" s="48"/>
      <c r="F446" s="57"/>
    </row>
    <row r="447" spans="3:6" s="45" customFormat="1" ht="15.75" customHeight="1">
      <c r="C447" s="48"/>
      <c r="D447" s="48"/>
      <c r="E447" s="48"/>
      <c r="F447" s="57"/>
    </row>
    <row r="448" spans="3:6" s="45" customFormat="1" ht="15.75" customHeight="1">
      <c r="C448" s="48"/>
      <c r="D448" s="48"/>
      <c r="E448" s="48"/>
      <c r="F448" s="57"/>
    </row>
    <row r="449" spans="3:6" s="45" customFormat="1" ht="15.75" customHeight="1">
      <c r="C449" s="48"/>
      <c r="D449" s="48"/>
      <c r="E449" s="48"/>
      <c r="F449" s="57"/>
    </row>
    <row r="450" spans="3:6" s="45" customFormat="1" ht="15.75" customHeight="1">
      <c r="C450" s="48"/>
      <c r="D450" s="48"/>
      <c r="E450" s="48"/>
      <c r="F450" s="57"/>
    </row>
    <row r="451" spans="3:6" s="45" customFormat="1" ht="15.75" customHeight="1">
      <c r="C451" s="48"/>
      <c r="D451" s="48"/>
      <c r="E451" s="48"/>
      <c r="F451" s="57"/>
    </row>
    <row r="452" spans="3:6" s="45" customFormat="1" ht="15.75" customHeight="1">
      <c r="C452" s="48"/>
      <c r="D452" s="48"/>
      <c r="E452" s="48"/>
      <c r="F452" s="57"/>
    </row>
    <row r="453" spans="3:6" s="45" customFormat="1" ht="15.75" customHeight="1">
      <c r="C453" s="48"/>
      <c r="D453" s="48"/>
      <c r="E453" s="48"/>
      <c r="F453" s="57"/>
    </row>
    <row r="454" spans="3:6" s="45" customFormat="1" ht="15.75" customHeight="1">
      <c r="C454" s="48"/>
      <c r="D454" s="48"/>
      <c r="E454" s="48"/>
      <c r="F454" s="57"/>
    </row>
    <row r="455" spans="3:6" s="45" customFormat="1" ht="15.75" customHeight="1">
      <c r="C455" s="48"/>
      <c r="D455" s="48"/>
      <c r="E455" s="48"/>
      <c r="F455" s="57"/>
    </row>
    <row r="456" spans="3:6" s="45" customFormat="1" ht="15.75" customHeight="1">
      <c r="C456" s="48"/>
      <c r="D456" s="48"/>
      <c r="E456" s="48"/>
      <c r="F456" s="57"/>
    </row>
    <row r="457" spans="3:6" s="45" customFormat="1" ht="15.75" customHeight="1">
      <c r="C457" s="48"/>
      <c r="D457" s="48"/>
      <c r="E457" s="48"/>
      <c r="F457" s="57"/>
    </row>
    <row r="458" spans="3:6" s="45" customFormat="1" ht="15.75" customHeight="1">
      <c r="C458" s="48"/>
      <c r="D458" s="48"/>
      <c r="E458" s="48"/>
      <c r="F458" s="57"/>
    </row>
    <row r="459" spans="3:6" s="45" customFormat="1" ht="15.75" customHeight="1">
      <c r="C459" s="48"/>
      <c r="D459" s="48"/>
      <c r="E459" s="48"/>
      <c r="F459" s="57"/>
    </row>
    <row r="460" spans="3:6" s="45" customFormat="1" ht="15.75" customHeight="1">
      <c r="C460" s="48"/>
      <c r="D460" s="48"/>
      <c r="E460" s="48"/>
      <c r="F460" s="57"/>
    </row>
    <row r="461" spans="3:6" s="45" customFormat="1" ht="15.75" customHeight="1">
      <c r="C461" s="48"/>
      <c r="D461" s="48"/>
      <c r="E461" s="48"/>
      <c r="F461" s="57"/>
    </row>
  </sheetData>
  <mergeCells count="2">
    <mergeCell ref="A2:F2"/>
    <mergeCell ref="C3:F3"/>
  </mergeCells>
  <phoneticPr fontId="41" type="noConversion"/>
  <printOptions horizontalCentered="1"/>
  <pageMargins left="0.59027777777777801" right="0.59027777777777801" top="0.78680555555555598" bottom="0.59027777777777801" header="0.31458333333333299" footer="0.39305555555555599"/>
  <pageSetup paperSize="9" firstPageNumber="6" fitToHeight="0" orientation="portrait" blackAndWhite="1" useFirstPageNumber="1" r:id="rId1"/>
  <headerFooter scaleWithDoc="0" alignWithMargins="0">
    <oddFooter>&amp;C&amp;"Times New Roman"&amp;12—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Zeros="0" view="pageBreakPreview" zoomScaleNormal="100" workbookViewId="0">
      <pane ySplit="5" topLeftCell="A6" activePane="bottomLeft" state="frozen"/>
      <selection pane="bottomLeft" activeCell="H7" sqref="H7"/>
    </sheetView>
  </sheetViews>
  <sheetFormatPr defaultColWidth="9" defaultRowHeight="15" customHeight="1"/>
  <cols>
    <col min="1" max="1" width="8.6640625" style="45" customWidth="1"/>
    <col min="2" max="2" width="35.33203125" style="49" customWidth="1"/>
    <col min="3" max="3" width="7.77734375" style="50" customWidth="1"/>
    <col min="4" max="4" width="8.77734375" style="50" customWidth="1"/>
    <col min="5" max="5" width="7.109375" style="50" customWidth="1"/>
    <col min="6" max="6" width="26.44140625" style="51" customWidth="1"/>
    <col min="7" max="158" width="9" style="52" customWidth="1"/>
    <col min="159" max="16384" width="9" style="52"/>
  </cols>
  <sheetData>
    <row r="1" spans="1:6" ht="33" customHeight="1">
      <c r="A1" s="53" t="s">
        <v>22</v>
      </c>
      <c r="B1" s="54"/>
      <c r="C1" s="55"/>
      <c r="D1" s="55"/>
      <c r="E1" s="55"/>
      <c r="F1" s="56"/>
    </row>
    <row r="2" spans="1:6" ht="29.1" customHeight="1">
      <c r="A2" s="106" t="s">
        <v>23</v>
      </c>
      <c r="B2" s="107"/>
      <c r="C2" s="108"/>
      <c r="D2" s="108"/>
      <c r="E2" s="108"/>
      <c r="F2" s="109"/>
    </row>
    <row r="3" spans="1:6" s="45" customFormat="1" ht="24" customHeight="1">
      <c r="B3" s="57"/>
      <c r="C3" s="110" t="s">
        <v>24</v>
      </c>
      <c r="D3" s="111"/>
      <c r="E3" s="111"/>
      <c r="F3" s="111"/>
    </row>
    <row r="4" spans="1:6" s="46" customFormat="1" ht="43.95" customHeight="1">
      <c r="A4" s="58" t="s">
        <v>25</v>
      </c>
      <c r="B4" s="58" t="s">
        <v>26</v>
      </c>
      <c r="C4" s="58" t="s">
        <v>27</v>
      </c>
      <c r="D4" s="58" t="s">
        <v>28</v>
      </c>
      <c r="E4" s="58" t="s">
        <v>29</v>
      </c>
      <c r="F4" s="59" t="s">
        <v>30</v>
      </c>
    </row>
    <row r="5" spans="1:6" s="47" customFormat="1" ht="27" customHeight="1">
      <c r="A5" s="60"/>
      <c r="B5" s="61" t="s">
        <v>31</v>
      </c>
      <c r="C5" s="62">
        <f>SUM(C6:C30)</f>
        <v>438628</v>
      </c>
      <c r="D5" s="62">
        <f>SUM(D6:D30)</f>
        <v>448649</v>
      </c>
      <c r="E5" s="62">
        <f>D5-C5</f>
        <v>10021</v>
      </c>
      <c r="F5" s="63"/>
    </row>
    <row r="6" spans="1:6" s="45" customFormat="1" ht="27" customHeight="1">
      <c r="A6" s="64">
        <v>201</v>
      </c>
      <c r="B6" s="65" t="s">
        <v>32</v>
      </c>
      <c r="C6" s="66">
        <v>47649</v>
      </c>
      <c r="D6" s="66">
        <v>45445</v>
      </c>
      <c r="E6" s="66">
        <f>D6-C6</f>
        <v>-2204</v>
      </c>
      <c r="F6" s="67"/>
    </row>
    <row r="7" spans="1:6" s="45" customFormat="1" ht="27" customHeight="1">
      <c r="A7" s="64">
        <v>202</v>
      </c>
      <c r="B7" s="65" t="s">
        <v>33</v>
      </c>
      <c r="C7" s="66">
        <v>0</v>
      </c>
      <c r="D7" s="66">
        <v>0</v>
      </c>
      <c r="E7" s="66">
        <f t="shared" ref="E7:E30" si="0">D7-C7</f>
        <v>0</v>
      </c>
      <c r="F7" s="67"/>
    </row>
    <row r="8" spans="1:6" s="45" customFormat="1" ht="27" customHeight="1">
      <c r="A8" s="64">
        <v>203</v>
      </c>
      <c r="B8" s="65" t="s">
        <v>34</v>
      </c>
      <c r="C8" s="66">
        <v>717</v>
      </c>
      <c r="D8" s="66">
        <v>1069</v>
      </c>
      <c r="E8" s="66">
        <f t="shared" si="0"/>
        <v>352</v>
      </c>
      <c r="F8" s="67"/>
    </row>
    <row r="9" spans="1:6" s="45" customFormat="1" ht="27" customHeight="1">
      <c r="A9" s="64">
        <v>204</v>
      </c>
      <c r="B9" s="65" t="s">
        <v>35</v>
      </c>
      <c r="C9" s="66">
        <v>38926</v>
      </c>
      <c r="D9" s="66">
        <v>37737</v>
      </c>
      <c r="E9" s="66">
        <f t="shared" si="0"/>
        <v>-1189</v>
      </c>
      <c r="F9" s="67"/>
    </row>
    <row r="10" spans="1:6" s="45" customFormat="1" ht="27" customHeight="1">
      <c r="A10" s="64">
        <v>205</v>
      </c>
      <c r="B10" s="65" t="s">
        <v>36</v>
      </c>
      <c r="C10" s="66">
        <v>41377</v>
      </c>
      <c r="D10" s="66">
        <v>40175</v>
      </c>
      <c r="E10" s="66">
        <f t="shared" si="0"/>
        <v>-1202</v>
      </c>
      <c r="F10" s="67"/>
    </row>
    <row r="11" spans="1:6" s="45" customFormat="1" ht="27" customHeight="1">
      <c r="A11" s="64">
        <v>206</v>
      </c>
      <c r="B11" s="65" t="s">
        <v>37</v>
      </c>
      <c r="C11" s="66">
        <v>4684</v>
      </c>
      <c r="D11" s="66">
        <v>4852</v>
      </c>
      <c r="E11" s="66">
        <f t="shared" si="0"/>
        <v>168</v>
      </c>
      <c r="F11" s="67"/>
    </row>
    <row r="12" spans="1:6" s="45" customFormat="1" ht="27" customHeight="1">
      <c r="A12" s="64">
        <v>207</v>
      </c>
      <c r="B12" s="65" t="s">
        <v>38</v>
      </c>
      <c r="C12" s="66">
        <v>12362</v>
      </c>
      <c r="D12" s="66">
        <v>11452</v>
      </c>
      <c r="E12" s="66">
        <f t="shared" si="0"/>
        <v>-910</v>
      </c>
      <c r="F12" s="67"/>
    </row>
    <row r="13" spans="1:6" s="45" customFormat="1" ht="27" customHeight="1">
      <c r="A13" s="64">
        <v>208</v>
      </c>
      <c r="B13" s="65" t="s">
        <v>39</v>
      </c>
      <c r="C13" s="66">
        <v>43252</v>
      </c>
      <c r="D13" s="66">
        <v>41244</v>
      </c>
      <c r="E13" s="66">
        <f t="shared" si="0"/>
        <v>-2008</v>
      </c>
      <c r="F13" s="67"/>
    </row>
    <row r="14" spans="1:6" s="45" customFormat="1" ht="27" customHeight="1">
      <c r="A14" s="64">
        <v>210</v>
      </c>
      <c r="B14" s="65" t="s">
        <v>40</v>
      </c>
      <c r="C14" s="66">
        <v>114960</v>
      </c>
      <c r="D14" s="66">
        <v>113732</v>
      </c>
      <c r="E14" s="66">
        <f t="shared" si="0"/>
        <v>-1228</v>
      </c>
      <c r="F14" s="67"/>
    </row>
    <row r="15" spans="1:6" s="45" customFormat="1" ht="27" customHeight="1">
      <c r="A15" s="64">
        <v>211</v>
      </c>
      <c r="B15" s="65" t="s">
        <v>41</v>
      </c>
      <c r="C15" s="66">
        <v>24052</v>
      </c>
      <c r="D15" s="66">
        <v>21513</v>
      </c>
      <c r="E15" s="66">
        <f t="shared" si="0"/>
        <v>-2539</v>
      </c>
      <c r="F15" s="67"/>
    </row>
    <row r="16" spans="1:6" s="45" customFormat="1" ht="27" customHeight="1">
      <c r="A16" s="64">
        <v>212</v>
      </c>
      <c r="B16" s="65" t="s">
        <v>42</v>
      </c>
      <c r="C16" s="66">
        <v>20033</v>
      </c>
      <c r="D16" s="66">
        <v>54018</v>
      </c>
      <c r="E16" s="66">
        <f t="shared" si="0"/>
        <v>33985</v>
      </c>
      <c r="F16" s="67"/>
    </row>
    <row r="17" spans="1:6" s="45" customFormat="1" ht="27" customHeight="1">
      <c r="A17" s="64">
        <v>213</v>
      </c>
      <c r="B17" s="65" t="s">
        <v>43</v>
      </c>
      <c r="C17" s="66">
        <v>18439</v>
      </c>
      <c r="D17" s="66">
        <v>16978</v>
      </c>
      <c r="E17" s="66">
        <f t="shared" si="0"/>
        <v>-1461</v>
      </c>
      <c r="F17" s="67"/>
    </row>
    <row r="18" spans="1:6" s="45" customFormat="1" ht="27" customHeight="1">
      <c r="A18" s="64">
        <v>214</v>
      </c>
      <c r="B18" s="65" t="s">
        <v>44</v>
      </c>
      <c r="C18" s="66">
        <v>13502</v>
      </c>
      <c r="D18" s="66">
        <v>14078</v>
      </c>
      <c r="E18" s="66">
        <f t="shared" si="0"/>
        <v>576</v>
      </c>
      <c r="F18" s="67"/>
    </row>
    <row r="19" spans="1:6" s="45" customFormat="1" ht="27" customHeight="1">
      <c r="A19" s="64">
        <v>215</v>
      </c>
      <c r="B19" s="65" t="s">
        <v>45</v>
      </c>
      <c r="C19" s="66">
        <v>8981</v>
      </c>
      <c r="D19" s="66">
        <v>6861</v>
      </c>
      <c r="E19" s="66">
        <f t="shared" si="0"/>
        <v>-2120</v>
      </c>
      <c r="F19" s="67"/>
    </row>
    <row r="20" spans="1:6" s="45" customFormat="1" ht="27" customHeight="1">
      <c r="A20" s="64">
        <v>216</v>
      </c>
      <c r="B20" s="65" t="s">
        <v>46</v>
      </c>
      <c r="C20" s="66">
        <v>6749</v>
      </c>
      <c r="D20" s="66">
        <v>5904</v>
      </c>
      <c r="E20" s="66">
        <f t="shared" si="0"/>
        <v>-845</v>
      </c>
      <c r="F20" s="67"/>
    </row>
    <row r="21" spans="1:6" s="45" customFormat="1" ht="27" customHeight="1">
      <c r="A21" s="64">
        <v>217</v>
      </c>
      <c r="B21" s="65" t="s">
        <v>47</v>
      </c>
      <c r="C21" s="66">
        <v>10</v>
      </c>
      <c r="D21" s="66">
        <v>390</v>
      </c>
      <c r="E21" s="66">
        <f t="shared" si="0"/>
        <v>380</v>
      </c>
      <c r="F21" s="67"/>
    </row>
    <row r="22" spans="1:6" s="45" customFormat="1" ht="27" customHeight="1">
      <c r="A22" s="64">
        <v>219</v>
      </c>
      <c r="B22" s="65" t="s">
        <v>48</v>
      </c>
      <c r="C22" s="66">
        <v>140</v>
      </c>
      <c r="D22" s="66">
        <v>140</v>
      </c>
      <c r="E22" s="66">
        <f t="shared" si="0"/>
        <v>0</v>
      </c>
      <c r="F22" s="67"/>
    </row>
    <row r="23" spans="1:6" s="45" customFormat="1" ht="27" customHeight="1">
      <c r="A23" s="64">
        <v>220</v>
      </c>
      <c r="B23" s="65" t="s">
        <v>49</v>
      </c>
      <c r="C23" s="66">
        <v>7609</v>
      </c>
      <c r="D23" s="66">
        <v>6952</v>
      </c>
      <c r="E23" s="66">
        <f t="shared" si="0"/>
        <v>-657</v>
      </c>
      <c r="F23" s="67"/>
    </row>
    <row r="24" spans="1:6" s="45" customFormat="1" ht="27" customHeight="1">
      <c r="A24" s="64">
        <v>221</v>
      </c>
      <c r="B24" s="65" t="s">
        <v>50</v>
      </c>
      <c r="C24" s="66">
        <v>14268</v>
      </c>
      <c r="D24" s="66">
        <v>12365</v>
      </c>
      <c r="E24" s="66">
        <f t="shared" si="0"/>
        <v>-1903</v>
      </c>
      <c r="F24" s="67"/>
    </row>
    <row r="25" spans="1:6" s="45" customFormat="1" ht="27" customHeight="1">
      <c r="A25" s="64">
        <v>222</v>
      </c>
      <c r="B25" s="65" t="s">
        <v>51</v>
      </c>
      <c r="C25" s="66">
        <v>1128</v>
      </c>
      <c r="D25" s="66">
        <v>1198</v>
      </c>
      <c r="E25" s="66">
        <f t="shared" si="0"/>
        <v>70</v>
      </c>
      <c r="F25" s="67"/>
    </row>
    <row r="26" spans="1:6" s="45" customFormat="1" ht="27" customHeight="1">
      <c r="A26" s="64">
        <v>224</v>
      </c>
      <c r="B26" s="65" t="s">
        <v>52</v>
      </c>
      <c r="C26" s="66">
        <v>5290</v>
      </c>
      <c r="D26" s="66">
        <v>4865</v>
      </c>
      <c r="E26" s="66">
        <f t="shared" si="0"/>
        <v>-425</v>
      </c>
      <c r="F26" s="67"/>
    </row>
    <row r="27" spans="1:6" s="45" customFormat="1" ht="27" customHeight="1">
      <c r="A27" s="68">
        <v>227</v>
      </c>
      <c r="B27" s="65" t="s">
        <v>53</v>
      </c>
      <c r="C27" s="66">
        <v>2288</v>
      </c>
      <c r="D27" s="66"/>
      <c r="E27" s="66">
        <f t="shared" si="0"/>
        <v>-2288</v>
      </c>
      <c r="F27" s="67"/>
    </row>
    <row r="28" spans="1:6" s="45" customFormat="1" ht="27" customHeight="1">
      <c r="A28" s="64">
        <v>229</v>
      </c>
      <c r="B28" s="65" t="s">
        <v>54</v>
      </c>
      <c r="C28" s="66">
        <v>5374</v>
      </c>
      <c r="D28" s="66">
        <v>844</v>
      </c>
      <c r="E28" s="66">
        <f t="shared" si="0"/>
        <v>-4530</v>
      </c>
      <c r="F28" s="67"/>
    </row>
    <row r="29" spans="1:6" s="45" customFormat="1" ht="27" customHeight="1">
      <c r="A29" s="64">
        <v>232</v>
      </c>
      <c r="B29" s="65" t="s">
        <v>55</v>
      </c>
      <c r="C29" s="66">
        <v>6812</v>
      </c>
      <c r="D29" s="66">
        <v>6811</v>
      </c>
      <c r="E29" s="66">
        <f t="shared" si="0"/>
        <v>-1</v>
      </c>
      <c r="F29" s="67"/>
    </row>
    <row r="30" spans="1:6" s="45" customFormat="1" ht="27" customHeight="1">
      <c r="A30" s="64">
        <v>233</v>
      </c>
      <c r="B30" s="65" t="s">
        <v>56</v>
      </c>
      <c r="C30" s="66">
        <v>26</v>
      </c>
      <c r="D30" s="66">
        <v>26</v>
      </c>
      <c r="E30" s="66">
        <f t="shared" si="0"/>
        <v>0</v>
      </c>
      <c r="F30" s="67"/>
    </row>
    <row r="31" spans="1:6" s="47" customFormat="1" ht="27" customHeight="1">
      <c r="A31" s="69"/>
      <c r="B31" s="61" t="s">
        <v>57</v>
      </c>
      <c r="C31" s="62">
        <v>100434</v>
      </c>
      <c r="D31" s="62">
        <f>D32+D38</f>
        <v>159713</v>
      </c>
      <c r="E31" s="62">
        <v>7224</v>
      </c>
      <c r="F31" s="70"/>
    </row>
    <row r="32" spans="1:6" s="45" customFormat="1" ht="27" customHeight="1">
      <c r="A32" s="71">
        <v>230</v>
      </c>
      <c r="B32" s="65" t="s">
        <v>58</v>
      </c>
      <c r="C32" s="66">
        <v>83806</v>
      </c>
      <c r="D32" s="66">
        <f>SUM(D33:D37)</f>
        <v>143085</v>
      </c>
      <c r="E32" s="66">
        <f>D32-C32</f>
        <v>59279</v>
      </c>
      <c r="F32" s="67"/>
    </row>
    <row r="33" spans="1:6" s="45" customFormat="1" ht="27" customHeight="1">
      <c r="A33" s="71">
        <v>23002</v>
      </c>
      <c r="B33" s="72" t="s">
        <v>59</v>
      </c>
      <c r="C33" s="66">
        <v>3820</v>
      </c>
      <c r="D33" s="66">
        <v>3820</v>
      </c>
      <c r="E33" s="66">
        <f t="shared" ref="E33:E39" si="1">D33-C33</f>
        <v>0</v>
      </c>
      <c r="F33" s="67"/>
    </row>
    <row r="34" spans="1:6" s="45" customFormat="1" ht="27" customHeight="1">
      <c r="A34" s="71">
        <v>23003</v>
      </c>
      <c r="B34" s="72" t="s">
        <v>60</v>
      </c>
      <c r="C34" s="66">
        <v>14236</v>
      </c>
      <c r="D34" s="66">
        <v>14236</v>
      </c>
      <c r="E34" s="66">
        <f t="shared" si="1"/>
        <v>0</v>
      </c>
      <c r="F34" s="67"/>
    </row>
    <row r="35" spans="1:6" s="48" customFormat="1" ht="27" customHeight="1">
      <c r="A35" s="71">
        <v>23006</v>
      </c>
      <c r="B35" s="72" t="s">
        <v>61</v>
      </c>
      <c r="C35" s="66">
        <v>32385</v>
      </c>
      <c r="D35" s="66">
        <v>32385</v>
      </c>
      <c r="E35" s="66">
        <f t="shared" si="1"/>
        <v>0</v>
      </c>
      <c r="F35" s="67"/>
    </row>
    <row r="36" spans="1:6" s="45" customFormat="1" ht="27" customHeight="1">
      <c r="A36" s="73">
        <v>23009</v>
      </c>
      <c r="B36" s="74" t="s">
        <v>62</v>
      </c>
      <c r="C36" s="75">
        <v>2370</v>
      </c>
      <c r="D36" s="75">
        <v>61649</v>
      </c>
      <c r="E36" s="66">
        <f t="shared" si="1"/>
        <v>59279</v>
      </c>
      <c r="F36" s="67"/>
    </row>
    <row r="37" spans="1:6" s="45" customFormat="1" ht="27" customHeight="1">
      <c r="A37" s="73">
        <v>23015</v>
      </c>
      <c r="B37" s="72" t="s">
        <v>63</v>
      </c>
      <c r="C37" s="75">
        <v>30995</v>
      </c>
      <c r="D37" s="75">
        <v>30995</v>
      </c>
      <c r="E37" s="66">
        <f t="shared" si="1"/>
        <v>0</v>
      </c>
      <c r="F37" s="67"/>
    </row>
    <row r="38" spans="1:6" s="45" customFormat="1" ht="27" customHeight="1">
      <c r="A38" s="71">
        <v>231</v>
      </c>
      <c r="B38" s="65" t="s">
        <v>64</v>
      </c>
      <c r="C38" s="66">
        <v>16628</v>
      </c>
      <c r="D38" s="66">
        <v>16628</v>
      </c>
      <c r="E38" s="66">
        <f t="shared" si="1"/>
        <v>0</v>
      </c>
      <c r="F38" s="67"/>
    </row>
    <row r="39" spans="1:6" s="45" customFormat="1" ht="27" customHeight="1">
      <c r="A39" s="76"/>
      <c r="B39" s="77" t="s">
        <v>65</v>
      </c>
      <c r="C39" s="78">
        <v>539062</v>
      </c>
      <c r="D39" s="78">
        <f>D5+D31</f>
        <v>608362</v>
      </c>
      <c r="E39" s="62">
        <f t="shared" si="1"/>
        <v>69300</v>
      </c>
      <c r="F39" s="67"/>
    </row>
    <row r="40" spans="1:6" ht="17.399999999999999" customHeight="1"/>
  </sheetData>
  <mergeCells count="2">
    <mergeCell ref="A2:F2"/>
    <mergeCell ref="C3:F3"/>
  </mergeCells>
  <phoneticPr fontId="41" type="noConversion"/>
  <printOptions horizontalCentered="1"/>
  <pageMargins left="0.59027777777777801" right="0.59027777777777801" top="0.78680555555555598" bottom="0.59027777777777801" header="0.31458333333333299" footer="0.39305555555555599"/>
  <pageSetup paperSize="9" scale="98" firstPageNumber="7" fitToHeight="0" orientation="portrait" blackAndWhite="1" useFirstPageNumber="1" r:id="rId1"/>
  <headerFooter scaleWithDoc="0" alignWithMargins="0">
    <oddFooter>&amp;C&amp;"Times New Roman"&amp;12—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selection activeCell="N13" sqref="N13"/>
    </sheetView>
  </sheetViews>
  <sheetFormatPr defaultColWidth="9" defaultRowHeight="14.4"/>
  <cols>
    <col min="1" max="1" width="15.6640625" customWidth="1"/>
    <col min="2" max="7" width="12.21875" customWidth="1"/>
  </cols>
  <sheetData>
    <row r="1" spans="1:8" ht="33.9" customHeight="1">
      <c r="A1" s="112" t="s">
        <v>66</v>
      </c>
      <c r="B1" s="113"/>
    </row>
    <row r="2" spans="1:8" s="1" customFormat="1" ht="38.1" customHeight="1">
      <c r="A2" s="114" t="s">
        <v>67</v>
      </c>
      <c r="B2" s="115"/>
      <c r="C2" s="115"/>
      <c r="D2" s="115"/>
      <c r="E2" s="115"/>
      <c r="F2" s="116"/>
      <c r="G2" s="115"/>
    </row>
    <row r="3" spans="1:8" s="1" customFormat="1" ht="33.9" customHeight="1">
      <c r="A3" s="41"/>
      <c r="B3" s="41"/>
      <c r="C3" s="41"/>
      <c r="D3" s="41"/>
      <c r="E3" s="117" t="s">
        <v>24</v>
      </c>
      <c r="F3" s="117"/>
      <c r="G3" s="117"/>
      <c r="H3" s="42"/>
    </row>
    <row r="4" spans="1:8" s="1" customFormat="1" ht="44.1" customHeight="1">
      <c r="A4" s="118" t="s">
        <v>68</v>
      </c>
      <c r="B4" s="118" t="s">
        <v>69</v>
      </c>
      <c r="C4" s="118"/>
      <c r="D4" s="118"/>
      <c r="E4" s="118" t="s">
        <v>70</v>
      </c>
      <c r="F4" s="118"/>
      <c r="G4" s="118"/>
    </row>
    <row r="5" spans="1:8" s="1" customFormat="1" ht="44.1" customHeight="1">
      <c r="A5" s="118"/>
      <c r="B5" s="11" t="s">
        <v>71</v>
      </c>
      <c r="C5" s="11" t="s">
        <v>72</v>
      </c>
      <c r="D5" s="11" t="s">
        <v>7</v>
      </c>
      <c r="E5" s="11" t="s">
        <v>73</v>
      </c>
      <c r="F5" s="11" t="s">
        <v>74</v>
      </c>
      <c r="G5" s="11" t="s">
        <v>7</v>
      </c>
    </row>
    <row r="6" spans="1:8" s="40" customFormat="1" ht="44.1" customHeight="1">
      <c r="A6" s="43" t="s">
        <v>75</v>
      </c>
      <c r="B6" s="44">
        <v>264547</v>
      </c>
      <c r="C6" s="44">
        <v>217235</v>
      </c>
      <c r="D6" s="44">
        <f>C6-B6</f>
        <v>-47312</v>
      </c>
      <c r="E6" s="44">
        <v>204379.7</v>
      </c>
      <c r="F6" s="44">
        <v>204379.7</v>
      </c>
      <c r="G6" s="44">
        <f>F6-E6</f>
        <v>0</v>
      </c>
    </row>
  </sheetData>
  <mergeCells count="6">
    <mergeCell ref="A1:B1"/>
    <mergeCell ref="A2:G2"/>
    <mergeCell ref="E3:G3"/>
    <mergeCell ref="B4:D4"/>
    <mergeCell ref="E4:G4"/>
    <mergeCell ref="A4:A5"/>
  </mergeCells>
  <phoneticPr fontId="41" type="noConversion"/>
  <printOptions horizontalCentered="1"/>
  <pageMargins left="0.59027777777777801" right="0.59027777777777801" top="0.78680555555555598" bottom="0.59027777777777801" header="0.5" footer="0.39305555555555599"/>
  <pageSetup paperSize="9" firstPageNumber="55" orientation="portrait" useFirstPageNumber="1"/>
  <headerFooter>
    <oddFooter>&amp;C&amp;"Times New Roman"&amp;12—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36"/>
  <sheetViews>
    <sheetView showZeros="0" view="pageBreakPreview" zoomScaleNormal="100" workbookViewId="0">
      <selection activeCell="H27" sqref="H27"/>
    </sheetView>
  </sheetViews>
  <sheetFormatPr defaultColWidth="9" defaultRowHeight="15.75" customHeight="1"/>
  <cols>
    <col min="1" max="1" width="8.6640625" style="16" customWidth="1"/>
    <col min="2" max="2" width="46" style="16" customWidth="1"/>
    <col min="3" max="3" width="7.88671875" style="16" customWidth="1"/>
    <col min="4" max="4" width="10" style="16" customWidth="1"/>
    <col min="5" max="5" width="9.21875" style="16" customWidth="1"/>
    <col min="6" max="6" width="12.109375" style="18" customWidth="1"/>
    <col min="7" max="236" width="9" style="16" customWidth="1"/>
    <col min="237" max="16384" width="9" style="16"/>
  </cols>
  <sheetData>
    <row r="1" spans="1:6" ht="32.1" customHeight="1">
      <c r="A1" s="19" t="s">
        <v>76</v>
      </c>
      <c r="B1" s="20"/>
    </row>
    <row r="2" spans="1:6" ht="30" customHeight="1">
      <c r="A2" s="119" t="s">
        <v>77</v>
      </c>
      <c r="B2" s="108"/>
      <c r="C2" s="108"/>
      <c r="D2" s="108"/>
      <c r="E2" s="108"/>
      <c r="F2" s="107"/>
    </row>
    <row r="3" spans="1:6" s="14" customFormat="1" ht="18" customHeight="1">
      <c r="B3" s="36"/>
      <c r="C3" s="37" t="s">
        <v>78</v>
      </c>
      <c r="D3" s="37"/>
      <c r="E3" s="120" t="s">
        <v>24</v>
      </c>
      <c r="F3" s="121"/>
    </row>
    <row r="4" spans="1:6" s="9" customFormat="1" ht="24" customHeight="1">
      <c r="A4" s="21" t="s">
        <v>79</v>
      </c>
      <c r="B4" s="21" t="s">
        <v>80</v>
      </c>
      <c r="C4" s="23" t="s">
        <v>27</v>
      </c>
      <c r="D4" s="23" t="s">
        <v>81</v>
      </c>
      <c r="E4" s="23" t="s">
        <v>82</v>
      </c>
      <c r="F4" s="23" t="s">
        <v>30</v>
      </c>
    </row>
    <row r="5" spans="1:6" s="14" customFormat="1" ht="34.049999999999997" customHeight="1">
      <c r="A5" s="24"/>
      <c r="B5" s="38" t="s">
        <v>83</v>
      </c>
      <c r="C5" s="26">
        <f>SUM(C6:C14)</f>
        <v>107406</v>
      </c>
      <c r="D5" s="26">
        <f>SUM(D6:D14)</f>
        <v>125561</v>
      </c>
      <c r="E5" s="26">
        <f t="shared" ref="E5:E16" si="0">D5-C5</f>
        <v>18155</v>
      </c>
      <c r="F5" s="27"/>
    </row>
    <row r="6" spans="1:6" s="14" customFormat="1" ht="24" customHeight="1">
      <c r="A6" s="24">
        <v>1030146</v>
      </c>
      <c r="B6" s="28" t="s">
        <v>84</v>
      </c>
      <c r="C6" s="29">
        <v>4747</v>
      </c>
      <c r="D6" s="29">
        <v>10062</v>
      </c>
      <c r="E6" s="29">
        <f t="shared" si="0"/>
        <v>5315</v>
      </c>
      <c r="F6" s="34"/>
    </row>
    <row r="7" spans="1:6" s="14" customFormat="1" ht="24" customHeight="1">
      <c r="A7" s="24">
        <v>1030147</v>
      </c>
      <c r="B7" s="28" t="s">
        <v>85</v>
      </c>
      <c r="C7" s="29"/>
      <c r="D7" s="29"/>
      <c r="E7" s="29">
        <f t="shared" si="0"/>
        <v>0</v>
      </c>
      <c r="F7" s="27"/>
    </row>
    <row r="8" spans="1:6" s="14" customFormat="1" ht="24" customHeight="1">
      <c r="A8" s="24">
        <v>1030148</v>
      </c>
      <c r="B8" s="28" t="s">
        <v>86</v>
      </c>
      <c r="C8" s="29">
        <v>90000</v>
      </c>
      <c r="D8" s="29">
        <v>101879</v>
      </c>
      <c r="E8" s="29">
        <f t="shared" si="0"/>
        <v>11879</v>
      </c>
      <c r="F8" s="27"/>
    </row>
    <row r="9" spans="1:6" s="14" customFormat="1" ht="24" customHeight="1">
      <c r="A9" s="24">
        <v>1030180</v>
      </c>
      <c r="B9" s="28" t="s">
        <v>87</v>
      </c>
      <c r="C9" s="29">
        <v>0</v>
      </c>
      <c r="D9" s="29">
        <v>0</v>
      </c>
      <c r="E9" s="29">
        <f t="shared" si="0"/>
        <v>0</v>
      </c>
      <c r="F9" s="27"/>
    </row>
    <row r="10" spans="1:6" s="14" customFormat="1" ht="24" customHeight="1">
      <c r="A10" s="24">
        <v>1030156</v>
      </c>
      <c r="B10" s="28" t="s">
        <v>88</v>
      </c>
      <c r="C10" s="29">
        <v>3000</v>
      </c>
      <c r="D10" s="29">
        <v>1807</v>
      </c>
      <c r="E10" s="29">
        <f t="shared" si="0"/>
        <v>-1193</v>
      </c>
      <c r="F10" s="27"/>
    </row>
    <row r="11" spans="1:6" s="14" customFormat="1" ht="24" customHeight="1">
      <c r="A11" s="24">
        <v>1030178</v>
      </c>
      <c r="B11" s="28" t="s">
        <v>89</v>
      </c>
      <c r="C11" s="29">
        <v>3500</v>
      </c>
      <c r="D11" s="29">
        <v>3453</v>
      </c>
      <c r="E11" s="29">
        <f t="shared" si="0"/>
        <v>-47</v>
      </c>
      <c r="F11" s="27"/>
    </row>
    <row r="12" spans="1:6" s="14" customFormat="1" ht="24" customHeight="1">
      <c r="A12" s="24">
        <v>1030199</v>
      </c>
      <c r="B12" s="28" t="s">
        <v>90</v>
      </c>
      <c r="C12" s="29"/>
      <c r="D12" s="29">
        <v>320</v>
      </c>
      <c r="E12" s="29">
        <f t="shared" si="0"/>
        <v>320</v>
      </c>
      <c r="F12" s="27"/>
    </row>
    <row r="13" spans="1:6" s="14" customFormat="1" ht="24" customHeight="1">
      <c r="A13" s="24">
        <v>1031006</v>
      </c>
      <c r="B13" s="28" t="s">
        <v>91</v>
      </c>
      <c r="C13" s="29">
        <v>3024</v>
      </c>
      <c r="D13" s="29">
        <v>3204</v>
      </c>
      <c r="E13" s="29">
        <f t="shared" si="0"/>
        <v>180</v>
      </c>
      <c r="F13" s="27"/>
    </row>
    <row r="14" spans="1:6" s="14" customFormat="1" ht="24" customHeight="1">
      <c r="A14" s="24">
        <v>1031099</v>
      </c>
      <c r="B14" s="28" t="s">
        <v>92</v>
      </c>
      <c r="C14" s="29">
        <v>3135</v>
      </c>
      <c r="D14" s="29">
        <v>4836</v>
      </c>
      <c r="E14" s="29">
        <f t="shared" si="0"/>
        <v>1701</v>
      </c>
      <c r="F14" s="27"/>
    </row>
    <row r="15" spans="1:6" s="14" customFormat="1" ht="24" customHeight="1">
      <c r="A15" s="24"/>
      <c r="B15" s="25" t="s">
        <v>93</v>
      </c>
      <c r="C15" s="26">
        <f>C16+C17+C18+C19+C20</f>
        <v>100878</v>
      </c>
      <c r="D15" s="26">
        <f>D16+D17+D18+D19+D20</f>
        <v>164108</v>
      </c>
      <c r="E15" s="26">
        <f t="shared" si="0"/>
        <v>63230</v>
      </c>
      <c r="F15" s="27"/>
    </row>
    <row r="16" spans="1:6" s="14" customFormat="1" ht="52.05" customHeight="1">
      <c r="A16" s="24">
        <v>11004</v>
      </c>
      <c r="B16" s="27" t="s">
        <v>94</v>
      </c>
      <c r="C16" s="29">
        <v>2960</v>
      </c>
      <c r="D16" s="29">
        <v>2571</v>
      </c>
      <c r="E16" s="29">
        <f t="shared" si="0"/>
        <v>-389</v>
      </c>
      <c r="F16" s="27"/>
    </row>
    <row r="17" spans="1:6" s="14" customFormat="1" ht="24" customHeight="1">
      <c r="A17" s="24">
        <v>11006</v>
      </c>
      <c r="B17" s="34" t="s">
        <v>95</v>
      </c>
      <c r="C17" s="29"/>
      <c r="D17" s="29"/>
      <c r="E17" s="29">
        <f t="shared" ref="E17:E26" si="1">D17-C17</f>
        <v>0</v>
      </c>
      <c r="F17" s="27"/>
    </row>
    <row r="18" spans="1:6" s="14" customFormat="1" ht="24" customHeight="1">
      <c r="A18" s="24">
        <v>11008</v>
      </c>
      <c r="B18" s="34" t="s">
        <v>96</v>
      </c>
      <c r="C18" s="29">
        <v>47377</v>
      </c>
      <c r="D18" s="29">
        <v>47377</v>
      </c>
      <c r="E18" s="29">
        <f t="shared" si="1"/>
        <v>0</v>
      </c>
      <c r="F18" s="27"/>
    </row>
    <row r="19" spans="1:6" s="14" customFormat="1" ht="24" customHeight="1">
      <c r="A19" s="24">
        <v>11009</v>
      </c>
      <c r="B19" s="34" t="s">
        <v>97</v>
      </c>
      <c r="C19" s="29">
        <v>7477</v>
      </c>
      <c r="D19" s="29">
        <v>7477</v>
      </c>
      <c r="E19" s="29">
        <f t="shared" si="1"/>
        <v>0</v>
      </c>
      <c r="F19" s="34"/>
    </row>
    <row r="20" spans="1:6" s="14" customFormat="1" ht="24" customHeight="1">
      <c r="A20" s="24">
        <v>11011</v>
      </c>
      <c r="B20" s="34" t="s">
        <v>98</v>
      </c>
      <c r="C20" s="29">
        <f>C21</f>
        <v>43064</v>
      </c>
      <c r="D20" s="29">
        <f>D21</f>
        <v>106683</v>
      </c>
      <c r="E20" s="29">
        <f t="shared" si="1"/>
        <v>63619</v>
      </c>
      <c r="F20" s="27"/>
    </row>
    <row r="21" spans="1:6" s="14" customFormat="1" ht="24" customHeight="1">
      <c r="A21" s="24">
        <v>1101102</v>
      </c>
      <c r="B21" s="27" t="s">
        <v>99</v>
      </c>
      <c r="C21" s="29">
        <f>C22+C23+C24+C25</f>
        <v>43064</v>
      </c>
      <c r="D21" s="29">
        <f>D22+D23+D24+D25</f>
        <v>106683</v>
      </c>
      <c r="E21" s="29">
        <f t="shared" si="1"/>
        <v>63619</v>
      </c>
      <c r="F21" s="27"/>
    </row>
    <row r="22" spans="1:6" s="14" customFormat="1" ht="24" customHeight="1">
      <c r="A22" s="24">
        <v>110110211</v>
      </c>
      <c r="B22" s="24" t="s">
        <v>100</v>
      </c>
      <c r="C22" s="29">
        <v>8664</v>
      </c>
      <c r="D22" s="29">
        <v>8664</v>
      </c>
      <c r="E22" s="29">
        <f t="shared" si="1"/>
        <v>0</v>
      </c>
      <c r="F22" s="27"/>
    </row>
    <row r="23" spans="1:6" s="14" customFormat="1" ht="24" customHeight="1">
      <c r="A23" s="24">
        <v>110110233</v>
      </c>
      <c r="B23" s="24" t="s">
        <v>101</v>
      </c>
      <c r="C23" s="29">
        <v>3900</v>
      </c>
      <c r="D23" s="29">
        <v>3900</v>
      </c>
      <c r="E23" s="29">
        <f t="shared" si="1"/>
        <v>0</v>
      </c>
      <c r="F23" s="34"/>
    </row>
    <row r="24" spans="1:6" s="14" customFormat="1" ht="24" customHeight="1">
      <c r="A24" s="24">
        <v>110110298</v>
      </c>
      <c r="B24" s="24" t="s">
        <v>102</v>
      </c>
      <c r="C24" s="29">
        <v>30500</v>
      </c>
      <c r="D24" s="29">
        <v>30500</v>
      </c>
      <c r="E24" s="29">
        <f t="shared" si="1"/>
        <v>0</v>
      </c>
      <c r="F24" s="34"/>
    </row>
    <row r="25" spans="1:6" s="14" customFormat="1" ht="57" customHeight="1">
      <c r="A25" s="24">
        <v>110110299</v>
      </c>
      <c r="B25" s="24" t="s">
        <v>103</v>
      </c>
      <c r="C25" s="29"/>
      <c r="D25" s="29">
        <v>63619</v>
      </c>
      <c r="E25" s="29">
        <f t="shared" si="1"/>
        <v>63619</v>
      </c>
      <c r="F25" s="27"/>
    </row>
    <row r="26" spans="1:6" s="14" customFormat="1" ht="30" customHeight="1">
      <c r="A26" s="24"/>
      <c r="B26" s="25" t="s">
        <v>104</v>
      </c>
      <c r="C26" s="26">
        <f>C5+C15</f>
        <v>208284</v>
      </c>
      <c r="D26" s="26">
        <f>D5+D15</f>
        <v>289669</v>
      </c>
      <c r="E26" s="26">
        <f t="shared" si="1"/>
        <v>81385</v>
      </c>
      <c r="F26" s="39"/>
    </row>
    <row r="27" spans="1:6" s="14" customFormat="1" ht="13.2">
      <c r="F27" s="35"/>
    </row>
    <row r="28" spans="1:6" s="14" customFormat="1" ht="13.2">
      <c r="F28" s="35"/>
    </row>
    <row r="29" spans="1:6" s="14" customFormat="1" ht="13.2">
      <c r="F29" s="35"/>
    </row>
    <row r="30" spans="1:6" s="14" customFormat="1" ht="13.2">
      <c r="F30" s="35"/>
    </row>
    <row r="31" spans="1:6" s="14" customFormat="1" ht="13.2">
      <c r="F31" s="35"/>
    </row>
    <row r="32" spans="1:6" s="14" customFormat="1" ht="13.2">
      <c r="F32" s="35"/>
    </row>
    <row r="33" spans="6:6" s="14" customFormat="1" ht="13.2">
      <c r="F33" s="35"/>
    </row>
    <row r="34" spans="6:6" s="14" customFormat="1" ht="13.2">
      <c r="F34" s="35"/>
    </row>
    <row r="35" spans="6:6" s="14" customFormat="1" ht="13.2">
      <c r="F35" s="35"/>
    </row>
    <row r="36" spans="6:6" s="14" customFormat="1" ht="13.2">
      <c r="F36" s="35"/>
    </row>
    <row r="37" spans="6:6" s="14" customFormat="1" ht="13.2">
      <c r="F37" s="35"/>
    </row>
    <row r="38" spans="6:6" s="14" customFormat="1" ht="13.2">
      <c r="F38" s="35"/>
    </row>
    <row r="39" spans="6:6" s="14" customFormat="1" ht="13.2">
      <c r="F39" s="35"/>
    </row>
    <row r="40" spans="6:6" s="14" customFormat="1" ht="13.2">
      <c r="F40" s="35"/>
    </row>
    <row r="41" spans="6:6" s="14" customFormat="1" ht="13.2">
      <c r="F41" s="35"/>
    </row>
    <row r="42" spans="6:6" s="14" customFormat="1" ht="13.2">
      <c r="F42" s="35"/>
    </row>
    <row r="43" spans="6:6" s="14" customFormat="1" ht="13.2">
      <c r="F43" s="35"/>
    </row>
    <row r="44" spans="6:6" s="14" customFormat="1" ht="13.2">
      <c r="F44" s="35"/>
    </row>
    <row r="45" spans="6:6" s="14" customFormat="1" ht="13.2">
      <c r="F45" s="35"/>
    </row>
    <row r="46" spans="6:6" s="14" customFormat="1" ht="13.2">
      <c r="F46" s="35"/>
    </row>
    <row r="47" spans="6:6" s="14" customFormat="1" ht="13.2">
      <c r="F47" s="35"/>
    </row>
    <row r="48" spans="6:6" s="14" customFormat="1" ht="13.2">
      <c r="F48" s="35"/>
    </row>
    <row r="49" spans="6:6" s="14" customFormat="1" ht="13.2">
      <c r="F49" s="35"/>
    </row>
    <row r="50" spans="6:6" s="14" customFormat="1" ht="13.2">
      <c r="F50" s="35"/>
    </row>
    <row r="51" spans="6:6" s="14" customFormat="1" ht="13.2">
      <c r="F51" s="35"/>
    </row>
    <row r="52" spans="6:6" s="14" customFormat="1" ht="13.2">
      <c r="F52" s="35"/>
    </row>
    <row r="53" spans="6:6" s="14" customFormat="1" ht="13.2">
      <c r="F53" s="35"/>
    </row>
    <row r="54" spans="6:6" s="14" customFormat="1" ht="13.2">
      <c r="F54" s="35"/>
    </row>
    <row r="55" spans="6:6" s="14" customFormat="1" ht="13.2">
      <c r="F55" s="35"/>
    </row>
    <row r="56" spans="6:6" s="14" customFormat="1" ht="13.2">
      <c r="F56" s="35"/>
    </row>
    <row r="57" spans="6:6" s="14" customFormat="1" ht="13.2">
      <c r="F57" s="35"/>
    </row>
    <row r="58" spans="6:6" s="14" customFormat="1" ht="13.2">
      <c r="F58" s="35"/>
    </row>
    <row r="59" spans="6:6" s="14" customFormat="1" ht="13.2">
      <c r="F59" s="35"/>
    </row>
    <row r="60" spans="6:6" s="14" customFormat="1" ht="13.2">
      <c r="F60" s="35"/>
    </row>
    <row r="61" spans="6:6" s="14" customFormat="1" ht="13.2">
      <c r="F61" s="35"/>
    </row>
    <row r="62" spans="6:6" s="14" customFormat="1" ht="13.2">
      <c r="F62" s="35"/>
    </row>
    <row r="63" spans="6:6" s="14" customFormat="1" ht="13.2">
      <c r="F63" s="35"/>
    </row>
    <row r="64" spans="6:6" s="14" customFormat="1" ht="13.2">
      <c r="F64" s="35"/>
    </row>
    <row r="65" spans="6:6" s="14" customFormat="1" ht="13.2">
      <c r="F65" s="35"/>
    </row>
    <row r="66" spans="6:6" s="14" customFormat="1" ht="13.2">
      <c r="F66" s="35"/>
    </row>
    <row r="67" spans="6:6" s="14" customFormat="1" ht="13.2">
      <c r="F67" s="35"/>
    </row>
    <row r="68" spans="6:6" s="14" customFormat="1" ht="13.2">
      <c r="F68" s="35"/>
    </row>
    <row r="69" spans="6:6" s="14" customFormat="1" ht="13.2">
      <c r="F69" s="35"/>
    </row>
    <row r="70" spans="6:6" s="14" customFormat="1" ht="13.2">
      <c r="F70" s="35"/>
    </row>
    <row r="71" spans="6:6" s="14" customFormat="1" ht="13.2">
      <c r="F71" s="35"/>
    </row>
    <row r="72" spans="6:6" s="14" customFormat="1" ht="13.2">
      <c r="F72" s="35"/>
    </row>
    <row r="73" spans="6:6" s="14" customFormat="1" ht="13.2">
      <c r="F73" s="35"/>
    </row>
    <row r="74" spans="6:6" s="14" customFormat="1" ht="13.2">
      <c r="F74" s="35"/>
    </row>
    <row r="75" spans="6:6" s="14" customFormat="1" ht="13.2">
      <c r="F75" s="35"/>
    </row>
    <row r="76" spans="6:6" s="14" customFormat="1" ht="13.2">
      <c r="F76" s="35"/>
    </row>
    <row r="77" spans="6:6" s="14" customFormat="1" ht="13.2">
      <c r="F77" s="35"/>
    </row>
    <row r="78" spans="6:6" s="14" customFormat="1" ht="13.2">
      <c r="F78" s="35"/>
    </row>
    <row r="79" spans="6:6" s="14" customFormat="1" ht="13.2">
      <c r="F79" s="35"/>
    </row>
    <row r="80" spans="6:6" s="14" customFormat="1" ht="13.2">
      <c r="F80" s="35"/>
    </row>
    <row r="81" spans="6:6" s="14" customFormat="1" ht="13.2">
      <c r="F81" s="35"/>
    </row>
    <row r="82" spans="6:6" s="14" customFormat="1" ht="13.2">
      <c r="F82" s="35"/>
    </row>
    <row r="83" spans="6:6" s="14" customFormat="1" ht="13.2">
      <c r="F83" s="35"/>
    </row>
    <row r="84" spans="6:6" s="14" customFormat="1" ht="13.2">
      <c r="F84" s="35"/>
    </row>
    <row r="85" spans="6:6" s="14" customFormat="1" ht="13.2">
      <c r="F85" s="35"/>
    </row>
    <row r="86" spans="6:6" s="14" customFormat="1" ht="13.2">
      <c r="F86" s="35"/>
    </row>
    <row r="87" spans="6:6" s="14" customFormat="1" ht="13.2">
      <c r="F87" s="35"/>
    </row>
    <row r="88" spans="6:6" s="14" customFormat="1" ht="13.2">
      <c r="F88" s="35"/>
    </row>
    <row r="89" spans="6:6" s="14" customFormat="1" ht="13.2">
      <c r="F89" s="35"/>
    </row>
    <row r="90" spans="6:6" s="14" customFormat="1" ht="13.2">
      <c r="F90" s="35"/>
    </row>
    <row r="91" spans="6:6" s="14" customFormat="1" ht="13.2">
      <c r="F91" s="35"/>
    </row>
    <row r="92" spans="6:6" s="14" customFormat="1" ht="13.2">
      <c r="F92" s="35"/>
    </row>
    <row r="93" spans="6:6" s="14" customFormat="1" ht="13.2">
      <c r="F93" s="35"/>
    </row>
    <row r="94" spans="6:6" s="14" customFormat="1" ht="13.2">
      <c r="F94" s="35"/>
    </row>
    <row r="95" spans="6:6" s="14" customFormat="1" ht="13.2">
      <c r="F95" s="35"/>
    </row>
    <row r="96" spans="6:6" s="14" customFormat="1" ht="13.2">
      <c r="F96" s="35"/>
    </row>
    <row r="97" spans="6:6" s="14" customFormat="1" ht="13.2">
      <c r="F97" s="35"/>
    </row>
    <row r="98" spans="6:6" s="14" customFormat="1" ht="13.2">
      <c r="F98" s="35"/>
    </row>
    <row r="99" spans="6:6" s="14" customFormat="1" ht="13.2">
      <c r="F99" s="35"/>
    </row>
    <row r="100" spans="6:6" s="14" customFormat="1" ht="13.2">
      <c r="F100" s="35"/>
    </row>
    <row r="101" spans="6:6" s="14" customFormat="1" ht="13.2">
      <c r="F101" s="35"/>
    </row>
    <row r="102" spans="6:6" s="14" customFormat="1" ht="13.2">
      <c r="F102" s="35"/>
    </row>
    <row r="103" spans="6:6" s="14" customFormat="1" ht="15.75" customHeight="1">
      <c r="F103" s="35"/>
    </row>
    <row r="104" spans="6:6" s="14" customFormat="1" ht="15.75" customHeight="1">
      <c r="F104" s="35"/>
    </row>
    <row r="105" spans="6:6" s="14" customFormat="1" ht="15.75" customHeight="1">
      <c r="F105" s="35"/>
    </row>
    <row r="106" spans="6:6" s="14" customFormat="1" ht="15.75" customHeight="1">
      <c r="F106" s="35"/>
    </row>
    <row r="107" spans="6:6" s="14" customFormat="1" ht="15.75" customHeight="1">
      <c r="F107" s="35"/>
    </row>
    <row r="108" spans="6:6" s="14" customFormat="1" ht="15.75" customHeight="1">
      <c r="F108" s="35"/>
    </row>
    <row r="109" spans="6:6" s="14" customFormat="1" ht="15.75" customHeight="1">
      <c r="F109" s="35"/>
    </row>
    <row r="110" spans="6:6" s="14" customFormat="1" ht="15.75" customHeight="1">
      <c r="F110" s="35"/>
    </row>
    <row r="111" spans="6:6" s="14" customFormat="1" ht="15.75" customHeight="1">
      <c r="F111" s="35"/>
    </row>
    <row r="112" spans="6:6" s="14" customFormat="1" ht="15.75" customHeight="1">
      <c r="F112" s="35"/>
    </row>
    <row r="113" spans="6:6" s="14" customFormat="1" ht="15.75" customHeight="1">
      <c r="F113" s="35"/>
    </row>
    <row r="114" spans="6:6" s="14" customFormat="1" ht="15.75" customHeight="1">
      <c r="F114" s="35"/>
    </row>
    <row r="115" spans="6:6" s="14" customFormat="1" ht="15.75" customHeight="1">
      <c r="F115" s="35"/>
    </row>
    <row r="116" spans="6:6" s="14" customFormat="1" ht="15.75" customHeight="1">
      <c r="F116" s="35"/>
    </row>
    <row r="117" spans="6:6" s="14" customFormat="1" ht="15.75" customHeight="1">
      <c r="F117" s="35"/>
    </row>
    <row r="118" spans="6:6" s="14" customFormat="1" ht="15.75" customHeight="1">
      <c r="F118" s="35"/>
    </row>
    <row r="119" spans="6:6" s="14" customFormat="1" ht="15.75" customHeight="1">
      <c r="F119" s="35"/>
    </row>
    <row r="120" spans="6:6" s="14" customFormat="1" ht="15.75" customHeight="1">
      <c r="F120" s="35"/>
    </row>
    <row r="121" spans="6:6" s="14" customFormat="1" ht="15.75" customHeight="1">
      <c r="F121" s="35"/>
    </row>
    <row r="122" spans="6:6" s="14" customFormat="1" ht="15.75" customHeight="1">
      <c r="F122" s="35"/>
    </row>
    <row r="123" spans="6:6" s="14" customFormat="1" ht="15.75" customHeight="1">
      <c r="F123" s="35"/>
    </row>
    <row r="124" spans="6:6" s="14" customFormat="1" ht="15.75" customHeight="1">
      <c r="F124" s="35"/>
    </row>
    <row r="125" spans="6:6" s="14" customFormat="1" ht="15.75" customHeight="1">
      <c r="F125" s="35"/>
    </row>
    <row r="126" spans="6:6" s="14" customFormat="1" ht="15.75" customHeight="1">
      <c r="F126" s="35"/>
    </row>
    <row r="127" spans="6:6" s="14" customFormat="1" ht="15.75" customHeight="1">
      <c r="F127" s="35"/>
    </row>
    <row r="128" spans="6:6" s="14" customFormat="1" ht="15.75" customHeight="1">
      <c r="F128" s="35"/>
    </row>
    <row r="129" spans="6:6" s="14" customFormat="1" ht="15.75" customHeight="1">
      <c r="F129" s="35"/>
    </row>
    <row r="130" spans="6:6" s="14" customFormat="1" ht="15.75" customHeight="1">
      <c r="F130" s="35"/>
    </row>
    <row r="131" spans="6:6" s="14" customFormat="1" ht="15.75" customHeight="1">
      <c r="F131" s="35"/>
    </row>
    <row r="132" spans="6:6" s="14" customFormat="1" ht="15.75" customHeight="1">
      <c r="F132" s="35"/>
    </row>
    <row r="133" spans="6:6" s="14" customFormat="1" ht="15.75" customHeight="1">
      <c r="F133" s="35"/>
    </row>
    <row r="134" spans="6:6" s="14" customFormat="1" ht="15.75" customHeight="1">
      <c r="F134" s="35"/>
    </row>
    <row r="135" spans="6:6" s="14" customFormat="1" ht="15.75" customHeight="1">
      <c r="F135" s="35"/>
    </row>
    <row r="136" spans="6:6" s="14" customFormat="1" ht="15.75" customHeight="1">
      <c r="F136" s="35"/>
    </row>
    <row r="137" spans="6:6" s="14" customFormat="1" ht="15.75" customHeight="1">
      <c r="F137" s="35"/>
    </row>
    <row r="138" spans="6:6" s="14" customFormat="1" ht="15.75" customHeight="1">
      <c r="F138" s="35"/>
    </row>
    <row r="139" spans="6:6" s="14" customFormat="1" ht="15.75" customHeight="1">
      <c r="F139" s="35"/>
    </row>
    <row r="140" spans="6:6" s="14" customFormat="1" ht="15.75" customHeight="1">
      <c r="F140" s="35"/>
    </row>
    <row r="141" spans="6:6" s="14" customFormat="1" ht="15.75" customHeight="1">
      <c r="F141" s="35"/>
    </row>
    <row r="142" spans="6:6" s="14" customFormat="1" ht="15.75" customHeight="1">
      <c r="F142" s="35"/>
    </row>
    <row r="143" spans="6:6" s="14" customFormat="1" ht="15.75" customHeight="1">
      <c r="F143" s="35"/>
    </row>
    <row r="144" spans="6:6" s="14" customFormat="1" ht="15.75" customHeight="1">
      <c r="F144" s="35"/>
    </row>
    <row r="145" spans="6:6" s="14" customFormat="1" ht="15.75" customHeight="1">
      <c r="F145" s="35"/>
    </row>
    <row r="146" spans="6:6" s="14" customFormat="1" ht="15.75" customHeight="1">
      <c r="F146" s="35"/>
    </row>
    <row r="147" spans="6:6" s="14" customFormat="1" ht="15.75" customHeight="1">
      <c r="F147" s="35"/>
    </row>
    <row r="148" spans="6:6" s="14" customFormat="1" ht="15.75" customHeight="1">
      <c r="F148" s="35"/>
    </row>
    <row r="149" spans="6:6" s="14" customFormat="1" ht="15.75" customHeight="1">
      <c r="F149" s="35"/>
    </row>
    <row r="150" spans="6:6" s="14" customFormat="1" ht="15.75" customHeight="1">
      <c r="F150" s="35"/>
    </row>
    <row r="151" spans="6:6" s="14" customFormat="1" ht="15.75" customHeight="1">
      <c r="F151" s="35"/>
    </row>
    <row r="152" spans="6:6" s="14" customFormat="1" ht="15.75" customHeight="1">
      <c r="F152" s="35"/>
    </row>
    <row r="153" spans="6:6" s="14" customFormat="1" ht="15.75" customHeight="1">
      <c r="F153" s="35"/>
    </row>
    <row r="154" spans="6:6" s="14" customFormat="1" ht="15.75" customHeight="1">
      <c r="F154" s="35"/>
    </row>
    <row r="155" spans="6:6" s="14" customFormat="1" ht="15.75" customHeight="1">
      <c r="F155" s="35"/>
    </row>
    <row r="156" spans="6:6" s="14" customFormat="1" ht="15.75" customHeight="1">
      <c r="F156" s="35"/>
    </row>
    <row r="157" spans="6:6" s="14" customFormat="1" ht="15.75" customHeight="1">
      <c r="F157" s="35"/>
    </row>
    <row r="158" spans="6:6" s="14" customFormat="1" ht="15.75" customHeight="1">
      <c r="F158" s="35"/>
    </row>
    <row r="159" spans="6:6" s="14" customFormat="1" ht="15.75" customHeight="1">
      <c r="F159" s="35"/>
    </row>
    <row r="160" spans="6:6" s="14" customFormat="1" ht="15.75" customHeight="1">
      <c r="F160" s="35"/>
    </row>
    <row r="161" spans="6:6" s="14" customFormat="1" ht="15.75" customHeight="1">
      <c r="F161" s="35"/>
    </row>
    <row r="162" spans="6:6" s="14" customFormat="1" ht="15.75" customHeight="1">
      <c r="F162" s="35"/>
    </row>
    <row r="163" spans="6:6" s="14" customFormat="1" ht="15.75" customHeight="1">
      <c r="F163" s="35"/>
    </row>
    <row r="164" spans="6:6" s="14" customFormat="1" ht="15.75" customHeight="1">
      <c r="F164" s="35"/>
    </row>
    <row r="165" spans="6:6" s="14" customFormat="1" ht="15.75" customHeight="1">
      <c r="F165" s="35"/>
    </row>
    <row r="166" spans="6:6" s="14" customFormat="1" ht="15.75" customHeight="1">
      <c r="F166" s="35"/>
    </row>
    <row r="167" spans="6:6" s="14" customFormat="1" ht="15.75" customHeight="1">
      <c r="F167" s="35"/>
    </row>
    <row r="168" spans="6:6" s="14" customFormat="1" ht="15.75" customHeight="1">
      <c r="F168" s="35"/>
    </row>
    <row r="169" spans="6:6" s="14" customFormat="1" ht="15.75" customHeight="1">
      <c r="F169" s="35"/>
    </row>
    <row r="170" spans="6:6" s="14" customFormat="1" ht="15.75" customHeight="1">
      <c r="F170" s="35"/>
    </row>
    <row r="171" spans="6:6" s="14" customFormat="1" ht="15.75" customHeight="1">
      <c r="F171" s="35"/>
    </row>
    <row r="172" spans="6:6" s="14" customFormat="1" ht="15.75" customHeight="1">
      <c r="F172" s="35"/>
    </row>
    <row r="173" spans="6:6" s="14" customFormat="1" ht="15.75" customHeight="1">
      <c r="F173" s="35"/>
    </row>
    <row r="174" spans="6:6" s="14" customFormat="1" ht="15.75" customHeight="1">
      <c r="F174" s="35"/>
    </row>
    <row r="175" spans="6:6" s="14" customFormat="1" ht="15.75" customHeight="1">
      <c r="F175" s="35"/>
    </row>
    <row r="176" spans="6:6" s="14" customFormat="1" ht="15.75" customHeight="1">
      <c r="F176" s="35"/>
    </row>
    <row r="177" spans="6:6" s="14" customFormat="1" ht="15.75" customHeight="1">
      <c r="F177" s="35"/>
    </row>
    <row r="178" spans="6:6" s="14" customFormat="1" ht="15.75" customHeight="1">
      <c r="F178" s="35"/>
    </row>
    <row r="179" spans="6:6" s="14" customFormat="1" ht="15.75" customHeight="1">
      <c r="F179" s="35"/>
    </row>
    <row r="180" spans="6:6" s="14" customFormat="1" ht="15.75" customHeight="1">
      <c r="F180" s="35"/>
    </row>
    <row r="181" spans="6:6" s="14" customFormat="1" ht="15.75" customHeight="1">
      <c r="F181" s="35"/>
    </row>
    <row r="182" spans="6:6" s="14" customFormat="1" ht="15.75" customHeight="1">
      <c r="F182" s="35"/>
    </row>
    <row r="183" spans="6:6" s="14" customFormat="1" ht="15.75" customHeight="1">
      <c r="F183" s="35"/>
    </row>
    <row r="184" spans="6:6" s="14" customFormat="1" ht="15.75" customHeight="1">
      <c r="F184" s="35"/>
    </row>
    <row r="185" spans="6:6" s="14" customFormat="1" ht="15.75" customHeight="1">
      <c r="F185" s="35"/>
    </row>
    <row r="186" spans="6:6" s="14" customFormat="1" ht="15.75" customHeight="1">
      <c r="F186" s="35"/>
    </row>
    <row r="187" spans="6:6" s="14" customFormat="1" ht="15.75" customHeight="1">
      <c r="F187" s="35"/>
    </row>
    <row r="188" spans="6:6" s="14" customFormat="1" ht="15.75" customHeight="1">
      <c r="F188" s="35"/>
    </row>
    <row r="189" spans="6:6" s="14" customFormat="1" ht="15.75" customHeight="1">
      <c r="F189" s="35"/>
    </row>
    <row r="190" spans="6:6" s="14" customFormat="1" ht="15.75" customHeight="1">
      <c r="F190" s="35"/>
    </row>
    <row r="191" spans="6:6" s="14" customFormat="1" ht="15.75" customHeight="1">
      <c r="F191" s="35"/>
    </row>
    <row r="192" spans="6:6" s="14" customFormat="1" ht="15.75" customHeight="1">
      <c r="F192" s="35"/>
    </row>
    <row r="193" spans="6:6" s="14" customFormat="1" ht="15.75" customHeight="1">
      <c r="F193" s="35"/>
    </row>
    <row r="194" spans="6:6" s="14" customFormat="1" ht="15.75" customHeight="1">
      <c r="F194" s="35"/>
    </row>
    <row r="195" spans="6:6" s="14" customFormat="1" ht="15.75" customHeight="1">
      <c r="F195" s="35"/>
    </row>
    <row r="196" spans="6:6" s="14" customFormat="1" ht="15.75" customHeight="1">
      <c r="F196" s="35"/>
    </row>
    <row r="197" spans="6:6" s="14" customFormat="1" ht="15.75" customHeight="1">
      <c r="F197" s="35"/>
    </row>
    <row r="198" spans="6:6" s="14" customFormat="1" ht="15.75" customHeight="1">
      <c r="F198" s="35"/>
    </row>
    <row r="199" spans="6:6" s="14" customFormat="1" ht="15.75" customHeight="1">
      <c r="F199" s="35"/>
    </row>
    <row r="200" spans="6:6" s="14" customFormat="1" ht="15.75" customHeight="1">
      <c r="F200" s="35"/>
    </row>
    <row r="201" spans="6:6" s="14" customFormat="1" ht="15.75" customHeight="1">
      <c r="F201" s="35"/>
    </row>
    <row r="202" spans="6:6" s="14" customFormat="1" ht="15.75" customHeight="1">
      <c r="F202" s="35"/>
    </row>
    <row r="203" spans="6:6" s="14" customFormat="1" ht="15.75" customHeight="1">
      <c r="F203" s="35"/>
    </row>
    <row r="204" spans="6:6" s="14" customFormat="1" ht="15.75" customHeight="1">
      <c r="F204" s="35"/>
    </row>
    <row r="205" spans="6:6" s="14" customFormat="1" ht="15.75" customHeight="1">
      <c r="F205" s="35"/>
    </row>
    <row r="206" spans="6:6" s="14" customFormat="1" ht="15.75" customHeight="1">
      <c r="F206" s="35"/>
    </row>
    <row r="207" spans="6:6" s="14" customFormat="1" ht="15.75" customHeight="1">
      <c r="F207" s="35"/>
    </row>
    <row r="208" spans="6:6" s="14" customFormat="1" ht="15.75" customHeight="1">
      <c r="F208" s="35"/>
    </row>
    <row r="209" spans="6:6" s="14" customFormat="1" ht="15.75" customHeight="1">
      <c r="F209" s="35"/>
    </row>
    <row r="210" spans="6:6" s="14" customFormat="1" ht="15.75" customHeight="1">
      <c r="F210" s="35"/>
    </row>
    <row r="211" spans="6:6" s="14" customFormat="1" ht="15.75" customHeight="1">
      <c r="F211" s="35"/>
    </row>
    <row r="212" spans="6:6" s="14" customFormat="1" ht="15.75" customHeight="1">
      <c r="F212" s="35"/>
    </row>
    <row r="213" spans="6:6" s="14" customFormat="1" ht="15.75" customHeight="1">
      <c r="F213" s="35"/>
    </row>
    <row r="214" spans="6:6" s="14" customFormat="1" ht="15.75" customHeight="1">
      <c r="F214" s="35"/>
    </row>
    <row r="215" spans="6:6" s="14" customFormat="1" ht="15.75" customHeight="1">
      <c r="F215" s="35"/>
    </row>
    <row r="216" spans="6:6" s="14" customFormat="1" ht="15.75" customHeight="1">
      <c r="F216" s="35"/>
    </row>
    <row r="217" spans="6:6" s="14" customFormat="1" ht="15.75" customHeight="1">
      <c r="F217" s="35"/>
    </row>
    <row r="218" spans="6:6" s="14" customFormat="1" ht="15.75" customHeight="1">
      <c r="F218" s="35"/>
    </row>
    <row r="219" spans="6:6" s="14" customFormat="1" ht="15.75" customHeight="1">
      <c r="F219" s="35"/>
    </row>
    <row r="220" spans="6:6" s="14" customFormat="1" ht="15.75" customHeight="1">
      <c r="F220" s="35"/>
    </row>
    <row r="221" spans="6:6" s="14" customFormat="1" ht="15.75" customHeight="1">
      <c r="F221" s="35"/>
    </row>
    <row r="222" spans="6:6" s="14" customFormat="1" ht="15.75" customHeight="1">
      <c r="F222" s="35"/>
    </row>
    <row r="223" spans="6:6" s="14" customFormat="1" ht="15.75" customHeight="1">
      <c r="F223" s="35"/>
    </row>
    <row r="224" spans="6:6" s="14" customFormat="1" ht="15.75" customHeight="1">
      <c r="F224" s="35"/>
    </row>
    <row r="225" spans="6:6" s="14" customFormat="1" ht="15.75" customHeight="1">
      <c r="F225" s="35"/>
    </row>
    <row r="226" spans="6:6" s="14" customFormat="1" ht="15.75" customHeight="1">
      <c r="F226" s="35"/>
    </row>
    <row r="227" spans="6:6" s="14" customFormat="1" ht="15.75" customHeight="1">
      <c r="F227" s="35"/>
    </row>
    <row r="228" spans="6:6" s="14" customFormat="1" ht="15.75" customHeight="1">
      <c r="F228" s="35"/>
    </row>
    <row r="229" spans="6:6" s="14" customFormat="1" ht="15.75" customHeight="1">
      <c r="F229" s="35"/>
    </row>
    <row r="230" spans="6:6" s="14" customFormat="1" ht="15.75" customHeight="1">
      <c r="F230" s="35"/>
    </row>
    <row r="231" spans="6:6" s="14" customFormat="1" ht="15.75" customHeight="1">
      <c r="F231" s="35"/>
    </row>
    <row r="232" spans="6:6" s="14" customFormat="1" ht="15.75" customHeight="1">
      <c r="F232" s="35"/>
    </row>
    <row r="233" spans="6:6" s="14" customFormat="1" ht="15.75" customHeight="1">
      <c r="F233" s="35"/>
    </row>
    <row r="234" spans="6:6" s="14" customFormat="1" ht="15.75" customHeight="1">
      <c r="F234" s="35"/>
    </row>
    <row r="235" spans="6:6" s="14" customFormat="1" ht="15.75" customHeight="1">
      <c r="F235" s="35"/>
    </row>
    <row r="236" spans="6:6" s="14" customFormat="1" ht="15.75" customHeight="1">
      <c r="F236" s="35"/>
    </row>
    <row r="237" spans="6:6" s="14" customFormat="1" ht="15.75" customHeight="1">
      <c r="F237" s="35"/>
    </row>
    <row r="238" spans="6:6" s="14" customFormat="1" ht="15.75" customHeight="1">
      <c r="F238" s="35"/>
    </row>
    <row r="239" spans="6:6" s="14" customFormat="1" ht="15.75" customHeight="1">
      <c r="F239" s="35"/>
    </row>
    <row r="240" spans="6:6" s="14" customFormat="1" ht="15.75" customHeight="1">
      <c r="F240" s="35"/>
    </row>
    <row r="241" spans="6:6" s="14" customFormat="1" ht="15.75" customHeight="1">
      <c r="F241" s="35"/>
    </row>
    <row r="242" spans="6:6" s="14" customFormat="1" ht="15.75" customHeight="1">
      <c r="F242" s="35"/>
    </row>
    <row r="243" spans="6:6" s="14" customFormat="1" ht="15.75" customHeight="1">
      <c r="F243" s="35"/>
    </row>
    <row r="244" spans="6:6" s="14" customFormat="1" ht="15.75" customHeight="1">
      <c r="F244" s="35"/>
    </row>
    <row r="245" spans="6:6" s="14" customFormat="1" ht="15.75" customHeight="1">
      <c r="F245" s="35"/>
    </row>
    <row r="246" spans="6:6" s="14" customFormat="1" ht="15.75" customHeight="1">
      <c r="F246" s="35"/>
    </row>
    <row r="247" spans="6:6" s="14" customFormat="1" ht="15.75" customHeight="1">
      <c r="F247" s="35"/>
    </row>
    <row r="248" spans="6:6" s="14" customFormat="1" ht="15.75" customHeight="1">
      <c r="F248" s="35"/>
    </row>
    <row r="249" spans="6:6" s="14" customFormat="1" ht="15.75" customHeight="1">
      <c r="F249" s="35"/>
    </row>
    <row r="250" spans="6:6" s="14" customFormat="1" ht="15.75" customHeight="1">
      <c r="F250" s="35"/>
    </row>
    <row r="251" spans="6:6" s="14" customFormat="1" ht="15.75" customHeight="1">
      <c r="F251" s="35"/>
    </row>
    <row r="252" spans="6:6" s="14" customFormat="1" ht="15.75" customHeight="1">
      <c r="F252" s="35"/>
    </row>
    <row r="253" spans="6:6" s="14" customFormat="1" ht="15.75" customHeight="1">
      <c r="F253" s="35"/>
    </row>
    <row r="254" spans="6:6" s="14" customFormat="1" ht="15.75" customHeight="1">
      <c r="F254" s="35"/>
    </row>
    <row r="255" spans="6:6" s="14" customFormat="1" ht="15.75" customHeight="1">
      <c r="F255" s="35"/>
    </row>
    <row r="256" spans="6:6" s="14" customFormat="1" ht="15.75" customHeight="1">
      <c r="F256" s="35"/>
    </row>
    <row r="257" spans="6:6" s="14" customFormat="1" ht="15.75" customHeight="1">
      <c r="F257" s="35"/>
    </row>
    <row r="258" spans="6:6" s="14" customFormat="1" ht="15.75" customHeight="1">
      <c r="F258" s="35"/>
    </row>
    <row r="259" spans="6:6" s="14" customFormat="1" ht="15.75" customHeight="1">
      <c r="F259" s="35"/>
    </row>
    <row r="260" spans="6:6" s="14" customFormat="1" ht="15.75" customHeight="1">
      <c r="F260" s="35"/>
    </row>
    <row r="261" spans="6:6" s="14" customFormat="1" ht="15.75" customHeight="1">
      <c r="F261" s="35"/>
    </row>
    <row r="262" spans="6:6" s="14" customFormat="1" ht="15.75" customHeight="1">
      <c r="F262" s="35"/>
    </row>
    <row r="263" spans="6:6" s="14" customFormat="1" ht="15.75" customHeight="1">
      <c r="F263" s="35"/>
    </row>
    <row r="264" spans="6:6" s="14" customFormat="1" ht="15.75" customHeight="1">
      <c r="F264" s="35"/>
    </row>
    <row r="265" spans="6:6" s="14" customFormat="1" ht="15.75" customHeight="1">
      <c r="F265" s="35"/>
    </row>
    <row r="266" spans="6:6" s="14" customFormat="1" ht="15.75" customHeight="1">
      <c r="F266" s="35"/>
    </row>
    <row r="267" spans="6:6" s="14" customFormat="1" ht="15.75" customHeight="1">
      <c r="F267" s="35"/>
    </row>
    <row r="268" spans="6:6" s="14" customFormat="1" ht="15.75" customHeight="1">
      <c r="F268" s="35"/>
    </row>
    <row r="269" spans="6:6" s="14" customFormat="1" ht="15.75" customHeight="1">
      <c r="F269" s="35"/>
    </row>
    <row r="270" spans="6:6" s="14" customFormat="1" ht="15.75" customHeight="1">
      <c r="F270" s="35"/>
    </row>
    <row r="271" spans="6:6" s="14" customFormat="1" ht="15.75" customHeight="1">
      <c r="F271" s="35"/>
    </row>
    <row r="272" spans="6:6" s="14" customFormat="1" ht="15.75" customHeight="1">
      <c r="F272" s="35"/>
    </row>
    <row r="273" spans="6:6" s="14" customFormat="1" ht="15.75" customHeight="1">
      <c r="F273" s="35"/>
    </row>
    <row r="274" spans="6:6" s="14" customFormat="1" ht="15.75" customHeight="1">
      <c r="F274" s="35"/>
    </row>
    <row r="275" spans="6:6" s="14" customFormat="1" ht="15.75" customHeight="1">
      <c r="F275" s="35"/>
    </row>
    <row r="276" spans="6:6" s="14" customFormat="1" ht="15.75" customHeight="1">
      <c r="F276" s="35"/>
    </row>
    <row r="277" spans="6:6" s="14" customFormat="1" ht="15.75" customHeight="1">
      <c r="F277" s="35"/>
    </row>
    <row r="278" spans="6:6" s="14" customFormat="1" ht="15.75" customHeight="1">
      <c r="F278" s="35"/>
    </row>
    <row r="279" spans="6:6" s="14" customFormat="1" ht="15.75" customHeight="1">
      <c r="F279" s="35"/>
    </row>
    <row r="280" spans="6:6" s="14" customFormat="1" ht="15.75" customHeight="1">
      <c r="F280" s="35"/>
    </row>
    <row r="281" spans="6:6" s="14" customFormat="1" ht="15.75" customHeight="1">
      <c r="F281" s="35"/>
    </row>
    <row r="282" spans="6:6" s="14" customFormat="1" ht="15.75" customHeight="1">
      <c r="F282" s="35"/>
    </row>
    <row r="283" spans="6:6" s="14" customFormat="1" ht="15.75" customHeight="1">
      <c r="F283" s="35"/>
    </row>
    <row r="284" spans="6:6" s="14" customFormat="1" ht="15.75" customHeight="1">
      <c r="F284" s="35"/>
    </row>
    <row r="285" spans="6:6" s="14" customFormat="1" ht="15.75" customHeight="1">
      <c r="F285" s="35"/>
    </row>
    <row r="286" spans="6:6" s="14" customFormat="1" ht="15.75" customHeight="1">
      <c r="F286" s="35"/>
    </row>
    <row r="287" spans="6:6" s="14" customFormat="1" ht="15.75" customHeight="1">
      <c r="F287" s="35"/>
    </row>
    <row r="288" spans="6:6" s="14" customFormat="1" ht="15.75" customHeight="1">
      <c r="F288" s="35"/>
    </row>
    <row r="289" spans="6:6" s="14" customFormat="1" ht="15.75" customHeight="1">
      <c r="F289" s="35"/>
    </row>
    <row r="290" spans="6:6" s="14" customFormat="1" ht="15.75" customHeight="1">
      <c r="F290" s="35"/>
    </row>
    <row r="291" spans="6:6" s="14" customFormat="1" ht="15.75" customHeight="1">
      <c r="F291" s="35"/>
    </row>
    <row r="292" spans="6:6" s="14" customFormat="1" ht="15.75" customHeight="1">
      <c r="F292" s="35"/>
    </row>
    <row r="293" spans="6:6" s="14" customFormat="1" ht="15.75" customHeight="1">
      <c r="F293" s="35"/>
    </row>
    <row r="294" spans="6:6" s="14" customFormat="1" ht="15.75" customHeight="1">
      <c r="F294" s="35"/>
    </row>
    <row r="295" spans="6:6" s="14" customFormat="1" ht="15.75" customHeight="1">
      <c r="F295" s="35"/>
    </row>
    <row r="296" spans="6:6" s="14" customFormat="1" ht="15.75" customHeight="1">
      <c r="F296" s="35"/>
    </row>
    <row r="297" spans="6:6" s="14" customFormat="1" ht="15.75" customHeight="1">
      <c r="F297" s="35"/>
    </row>
    <row r="298" spans="6:6" s="14" customFormat="1" ht="15.75" customHeight="1">
      <c r="F298" s="35"/>
    </row>
    <row r="299" spans="6:6" s="14" customFormat="1" ht="15.75" customHeight="1">
      <c r="F299" s="35"/>
    </row>
    <row r="300" spans="6:6" s="14" customFormat="1" ht="15.75" customHeight="1">
      <c r="F300" s="35"/>
    </row>
    <row r="301" spans="6:6" s="14" customFormat="1" ht="15.75" customHeight="1">
      <c r="F301" s="35"/>
    </row>
    <row r="302" spans="6:6" s="14" customFormat="1" ht="15.75" customHeight="1">
      <c r="F302" s="35"/>
    </row>
    <row r="303" spans="6:6" s="14" customFormat="1" ht="15.75" customHeight="1">
      <c r="F303" s="35"/>
    </row>
    <row r="304" spans="6:6" s="14" customFormat="1" ht="15.75" customHeight="1">
      <c r="F304" s="35"/>
    </row>
    <row r="305" spans="6:6" s="14" customFormat="1" ht="15.75" customHeight="1">
      <c r="F305" s="35"/>
    </row>
    <row r="306" spans="6:6" s="14" customFormat="1" ht="15.75" customHeight="1">
      <c r="F306" s="35"/>
    </row>
    <row r="307" spans="6:6" s="14" customFormat="1" ht="15.75" customHeight="1">
      <c r="F307" s="35"/>
    </row>
    <row r="308" spans="6:6" s="14" customFormat="1" ht="15.75" customHeight="1">
      <c r="F308" s="35"/>
    </row>
    <row r="309" spans="6:6" s="14" customFormat="1" ht="15.75" customHeight="1">
      <c r="F309" s="35"/>
    </row>
    <row r="310" spans="6:6" s="14" customFormat="1" ht="15.75" customHeight="1">
      <c r="F310" s="35"/>
    </row>
    <row r="311" spans="6:6" s="14" customFormat="1" ht="15.75" customHeight="1">
      <c r="F311" s="35"/>
    </row>
    <row r="312" spans="6:6" s="14" customFormat="1" ht="15.75" customHeight="1">
      <c r="F312" s="35"/>
    </row>
    <row r="313" spans="6:6" s="14" customFormat="1" ht="15.75" customHeight="1">
      <c r="F313" s="35"/>
    </row>
    <row r="314" spans="6:6" s="14" customFormat="1" ht="15.75" customHeight="1">
      <c r="F314" s="35"/>
    </row>
    <row r="315" spans="6:6" s="14" customFormat="1" ht="15.75" customHeight="1">
      <c r="F315" s="35"/>
    </row>
    <row r="316" spans="6:6" s="14" customFormat="1" ht="15.75" customHeight="1">
      <c r="F316" s="35"/>
    </row>
    <row r="317" spans="6:6" s="14" customFormat="1" ht="15.75" customHeight="1">
      <c r="F317" s="35"/>
    </row>
    <row r="318" spans="6:6" s="14" customFormat="1" ht="15.75" customHeight="1">
      <c r="F318" s="35"/>
    </row>
    <row r="319" spans="6:6" s="14" customFormat="1" ht="15.75" customHeight="1">
      <c r="F319" s="35"/>
    </row>
    <row r="320" spans="6:6" s="14" customFormat="1" ht="15.75" customHeight="1">
      <c r="F320" s="35"/>
    </row>
    <row r="321" spans="6:6" s="14" customFormat="1" ht="15.75" customHeight="1">
      <c r="F321" s="35"/>
    </row>
    <row r="322" spans="6:6" s="14" customFormat="1" ht="15.75" customHeight="1">
      <c r="F322" s="35"/>
    </row>
    <row r="323" spans="6:6" s="14" customFormat="1" ht="15.75" customHeight="1">
      <c r="F323" s="35"/>
    </row>
    <row r="324" spans="6:6" s="14" customFormat="1" ht="15.75" customHeight="1">
      <c r="F324" s="35"/>
    </row>
    <row r="325" spans="6:6" s="14" customFormat="1" ht="15.75" customHeight="1">
      <c r="F325" s="35"/>
    </row>
    <row r="326" spans="6:6" s="14" customFormat="1" ht="15.75" customHeight="1">
      <c r="F326" s="35"/>
    </row>
    <row r="327" spans="6:6" s="14" customFormat="1" ht="15.75" customHeight="1">
      <c r="F327" s="35"/>
    </row>
    <row r="328" spans="6:6" s="14" customFormat="1" ht="15.75" customHeight="1">
      <c r="F328" s="35"/>
    </row>
    <row r="329" spans="6:6" s="14" customFormat="1" ht="15.75" customHeight="1">
      <c r="F329" s="35"/>
    </row>
    <row r="330" spans="6:6" s="14" customFormat="1" ht="15.75" customHeight="1">
      <c r="F330" s="35"/>
    </row>
    <row r="331" spans="6:6" s="14" customFormat="1" ht="15.75" customHeight="1">
      <c r="F331" s="35"/>
    </row>
    <row r="332" spans="6:6" s="14" customFormat="1" ht="15.75" customHeight="1">
      <c r="F332" s="35"/>
    </row>
    <row r="333" spans="6:6" s="14" customFormat="1" ht="15.75" customHeight="1">
      <c r="F333" s="35"/>
    </row>
    <row r="334" spans="6:6" s="14" customFormat="1" ht="15.75" customHeight="1">
      <c r="F334" s="35"/>
    </row>
    <row r="335" spans="6:6" s="14" customFormat="1" ht="15.75" customHeight="1">
      <c r="F335" s="35"/>
    </row>
    <row r="336" spans="6:6" s="14" customFormat="1" ht="15.75" customHeight="1">
      <c r="F336" s="35"/>
    </row>
    <row r="337" spans="6:6" s="14" customFormat="1" ht="15.75" customHeight="1">
      <c r="F337" s="35"/>
    </row>
    <row r="338" spans="6:6" s="14" customFormat="1" ht="15.75" customHeight="1">
      <c r="F338" s="35"/>
    </row>
    <row r="339" spans="6:6" s="14" customFormat="1" ht="15.75" customHeight="1">
      <c r="F339" s="35"/>
    </row>
    <row r="340" spans="6:6" s="14" customFormat="1" ht="15.75" customHeight="1">
      <c r="F340" s="35"/>
    </row>
    <row r="341" spans="6:6" s="14" customFormat="1" ht="15.75" customHeight="1">
      <c r="F341" s="35"/>
    </row>
    <row r="342" spans="6:6" s="14" customFormat="1" ht="15.75" customHeight="1">
      <c r="F342" s="35"/>
    </row>
    <row r="343" spans="6:6" s="14" customFormat="1" ht="15.75" customHeight="1">
      <c r="F343" s="35"/>
    </row>
    <row r="344" spans="6:6" s="14" customFormat="1" ht="15.75" customHeight="1">
      <c r="F344" s="35"/>
    </row>
    <row r="345" spans="6:6" s="14" customFormat="1" ht="15.75" customHeight="1">
      <c r="F345" s="35"/>
    </row>
    <row r="346" spans="6:6" s="14" customFormat="1" ht="15.75" customHeight="1">
      <c r="F346" s="35"/>
    </row>
    <row r="347" spans="6:6" s="14" customFormat="1" ht="15.75" customHeight="1">
      <c r="F347" s="35"/>
    </row>
    <row r="348" spans="6:6" s="14" customFormat="1" ht="15.75" customHeight="1">
      <c r="F348" s="35"/>
    </row>
    <row r="349" spans="6:6" s="14" customFormat="1" ht="15.75" customHeight="1">
      <c r="F349" s="35"/>
    </row>
    <row r="350" spans="6:6" s="14" customFormat="1" ht="15.75" customHeight="1">
      <c r="F350" s="35"/>
    </row>
    <row r="351" spans="6:6" s="14" customFormat="1" ht="15.75" customHeight="1">
      <c r="F351" s="35"/>
    </row>
    <row r="352" spans="6:6" s="14" customFormat="1" ht="15.75" customHeight="1">
      <c r="F352" s="35"/>
    </row>
    <row r="353" spans="6:6" s="14" customFormat="1" ht="15.75" customHeight="1">
      <c r="F353" s="35"/>
    </row>
    <row r="354" spans="6:6" s="14" customFormat="1" ht="15.75" customHeight="1">
      <c r="F354" s="35"/>
    </row>
    <row r="355" spans="6:6" s="14" customFormat="1" ht="15.75" customHeight="1">
      <c r="F355" s="35"/>
    </row>
    <row r="356" spans="6:6" s="14" customFormat="1" ht="15.75" customHeight="1">
      <c r="F356" s="35"/>
    </row>
    <row r="357" spans="6:6" s="14" customFormat="1" ht="15.75" customHeight="1">
      <c r="F357" s="35"/>
    </row>
    <row r="358" spans="6:6" s="14" customFormat="1" ht="15.75" customHeight="1">
      <c r="F358" s="35"/>
    </row>
    <row r="359" spans="6:6" s="14" customFormat="1" ht="15.75" customHeight="1">
      <c r="F359" s="35"/>
    </row>
    <row r="360" spans="6:6" s="14" customFormat="1" ht="15.75" customHeight="1">
      <c r="F360" s="35"/>
    </row>
    <row r="361" spans="6:6" s="14" customFormat="1" ht="15.75" customHeight="1">
      <c r="F361" s="35"/>
    </row>
    <row r="362" spans="6:6" s="14" customFormat="1" ht="15.75" customHeight="1">
      <c r="F362" s="35"/>
    </row>
    <row r="363" spans="6:6" s="14" customFormat="1" ht="15.75" customHeight="1">
      <c r="F363" s="35"/>
    </row>
    <row r="364" spans="6:6" s="14" customFormat="1" ht="15.75" customHeight="1">
      <c r="F364" s="35"/>
    </row>
    <row r="365" spans="6:6" s="14" customFormat="1" ht="15.75" customHeight="1">
      <c r="F365" s="35"/>
    </row>
    <row r="366" spans="6:6" s="14" customFormat="1" ht="15.75" customHeight="1">
      <c r="F366" s="35"/>
    </row>
    <row r="367" spans="6:6" s="14" customFormat="1" ht="15.75" customHeight="1">
      <c r="F367" s="35"/>
    </row>
    <row r="368" spans="6:6" s="14" customFormat="1" ht="15.75" customHeight="1">
      <c r="F368" s="35"/>
    </row>
    <row r="369" spans="6:6" s="14" customFormat="1" ht="15.75" customHeight="1">
      <c r="F369" s="35"/>
    </row>
    <row r="370" spans="6:6" s="14" customFormat="1" ht="15.75" customHeight="1">
      <c r="F370" s="35"/>
    </row>
    <row r="371" spans="6:6" s="14" customFormat="1" ht="15.75" customHeight="1">
      <c r="F371" s="35"/>
    </row>
    <row r="372" spans="6:6" s="14" customFormat="1" ht="15.75" customHeight="1">
      <c r="F372" s="35"/>
    </row>
    <row r="373" spans="6:6" s="14" customFormat="1" ht="15.75" customHeight="1">
      <c r="F373" s="35"/>
    </row>
    <row r="374" spans="6:6" s="14" customFormat="1" ht="15.75" customHeight="1">
      <c r="F374" s="35"/>
    </row>
    <row r="375" spans="6:6" s="14" customFormat="1" ht="15.75" customHeight="1">
      <c r="F375" s="35"/>
    </row>
    <row r="376" spans="6:6" s="14" customFormat="1" ht="15.75" customHeight="1">
      <c r="F376" s="35"/>
    </row>
    <row r="377" spans="6:6" s="14" customFormat="1" ht="15.75" customHeight="1">
      <c r="F377" s="35"/>
    </row>
    <row r="378" spans="6:6" s="14" customFormat="1" ht="15.75" customHeight="1">
      <c r="F378" s="35"/>
    </row>
    <row r="379" spans="6:6" s="14" customFormat="1" ht="15.75" customHeight="1">
      <c r="F379" s="35"/>
    </row>
    <row r="380" spans="6:6" s="14" customFormat="1" ht="15.75" customHeight="1">
      <c r="F380" s="35"/>
    </row>
    <row r="381" spans="6:6" s="14" customFormat="1" ht="15.75" customHeight="1">
      <c r="F381" s="35"/>
    </row>
    <row r="382" spans="6:6" s="14" customFormat="1" ht="15.75" customHeight="1">
      <c r="F382" s="35"/>
    </row>
    <row r="383" spans="6:6" s="14" customFormat="1" ht="15.75" customHeight="1">
      <c r="F383" s="35"/>
    </row>
    <row r="384" spans="6:6" s="14" customFormat="1" ht="15.75" customHeight="1">
      <c r="F384" s="35"/>
    </row>
    <row r="385" spans="6:6" s="14" customFormat="1" ht="15.75" customHeight="1">
      <c r="F385" s="35"/>
    </row>
    <row r="386" spans="6:6" s="14" customFormat="1" ht="15.75" customHeight="1">
      <c r="F386" s="35"/>
    </row>
    <row r="387" spans="6:6" s="14" customFormat="1" ht="15.75" customHeight="1">
      <c r="F387" s="35"/>
    </row>
    <row r="388" spans="6:6" s="14" customFormat="1" ht="15.75" customHeight="1">
      <c r="F388" s="35"/>
    </row>
    <row r="389" spans="6:6" s="14" customFormat="1" ht="15.75" customHeight="1">
      <c r="F389" s="35"/>
    </row>
    <row r="390" spans="6:6" s="14" customFormat="1" ht="15.75" customHeight="1">
      <c r="F390" s="35"/>
    </row>
    <row r="391" spans="6:6" s="14" customFormat="1" ht="15.75" customHeight="1">
      <c r="F391" s="35"/>
    </row>
    <row r="392" spans="6:6" s="14" customFormat="1" ht="15.75" customHeight="1">
      <c r="F392" s="35"/>
    </row>
    <row r="393" spans="6:6" s="14" customFormat="1" ht="15.75" customHeight="1">
      <c r="F393" s="35"/>
    </row>
    <row r="394" spans="6:6" s="14" customFormat="1" ht="15.75" customHeight="1">
      <c r="F394" s="35"/>
    </row>
    <row r="395" spans="6:6" s="14" customFormat="1" ht="15.75" customHeight="1">
      <c r="F395" s="35"/>
    </row>
    <row r="396" spans="6:6" s="14" customFormat="1" ht="15.75" customHeight="1">
      <c r="F396" s="35"/>
    </row>
    <row r="397" spans="6:6" s="14" customFormat="1" ht="15.75" customHeight="1">
      <c r="F397" s="35"/>
    </row>
    <row r="398" spans="6:6" s="14" customFormat="1" ht="15.75" customHeight="1">
      <c r="F398" s="35"/>
    </row>
    <row r="399" spans="6:6" s="14" customFormat="1" ht="15.75" customHeight="1">
      <c r="F399" s="35"/>
    </row>
    <row r="400" spans="6:6" s="14" customFormat="1" ht="15.75" customHeight="1">
      <c r="F400" s="35"/>
    </row>
    <row r="401" spans="6:6" s="14" customFormat="1" ht="15.75" customHeight="1">
      <c r="F401" s="35"/>
    </row>
    <row r="402" spans="6:6" s="14" customFormat="1" ht="15.75" customHeight="1">
      <c r="F402" s="35"/>
    </row>
    <row r="403" spans="6:6" s="14" customFormat="1" ht="15.75" customHeight="1">
      <c r="F403" s="35"/>
    </row>
    <row r="404" spans="6:6" s="14" customFormat="1" ht="15.75" customHeight="1">
      <c r="F404" s="35"/>
    </row>
    <row r="405" spans="6:6" s="14" customFormat="1" ht="15.75" customHeight="1">
      <c r="F405" s="35"/>
    </row>
    <row r="406" spans="6:6" s="14" customFormat="1" ht="15.75" customHeight="1">
      <c r="F406" s="35"/>
    </row>
    <row r="407" spans="6:6" s="14" customFormat="1" ht="15.75" customHeight="1">
      <c r="F407" s="35"/>
    </row>
    <row r="408" spans="6:6" s="14" customFormat="1" ht="15.75" customHeight="1">
      <c r="F408" s="35"/>
    </row>
    <row r="409" spans="6:6" s="14" customFormat="1" ht="15.75" customHeight="1">
      <c r="F409" s="35"/>
    </row>
    <row r="410" spans="6:6" s="14" customFormat="1" ht="15.75" customHeight="1">
      <c r="F410" s="35"/>
    </row>
    <row r="411" spans="6:6" s="14" customFormat="1" ht="15.75" customHeight="1">
      <c r="F411" s="35"/>
    </row>
    <row r="412" spans="6:6" s="14" customFormat="1" ht="15.75" customHeight="1">
      <c r="F412" s="35"/>
    </row>
    <row r="413" spans="6:6" s="14" customFormat="1" ht="15.75" customHeight="1">
      <c r="F413" s="35"/>
    </row>
    <row r="414" spans="6:6" s="14" customFormat="1" ht="15.75" customHeight="1">
      <c r="F414" s="35"/>
    </row>
    <row r="415" spans="6:6" s="14" customFormat="1" ht="15.75" customHeight="1">
      <c r="F415" s="35"/>
    </row>
    <row r="416" spans="6:6" s="14" customFormat="1" ht="15.75" customHeight="1">
      <c r="F416" s="35"/>
    </row>
    <row r="417" spans="6:6" s="14" customFormat="1" ht="15.75" customHeight="1">
      <c r="F417" s="35"/>
    </row>
    <row r="418" spans="6:6" s="14" customFormat="1" ht="15.75" customHeight="1">
      <c r="F418" s="35"/>
    </row>
    <row r="419" spans="6:6" s="14" customFormat="1" ht="15.75" customHeight="1">
      <c r="F419" s="35"/>
    </row>
    <row r="420" spans="6:6" s="14" customFormat="1" ht="15.75" customHeight="1">
      <c r="F420" s="35"/>
    </row>
    <row r="421" spans="6:6" s="14" customFormat="1" ht="15.75" customHeight="1">
      <c r="F421" s="35"/>
    </row>
    <row r="422" spans="6:6" s="14" customFormat="1" ht="15.75" customHeight="1">
      <c r="F422" s="35"/>
    </row>
    <row r="423" spans="6:6" s="14" customFormat="1" ht="15.75" customHeight="1">
      <c r="F423" s="35"/>
    </row>
    <row r="424" spans="6:6" s="14" customFormat="1" ht="15.75" customHeight="1">
      <c r="F424" s="35"/>
    </row>
    <row r="425" spans="6:6" s="14" customFormat="1" ht="15.75" customHeight="1">
      <c r="F425" s="35"/>
    </row>
    <row r="426" spans="6:6" s="14" customFormat="1" ht="15.75" customHeight="1">
      <c r="F426" s="35"/>
    </row>
    <row r="427" spans="6:6" s="14" customFormat="1" ht="15.75" customHeight="1">
      <c r="F427" s="35"/>
    </row>
    <row r="428" spans="6:6" s="14" customFormat="1" ht="15.75" customHeight="1">
      <c r="F428" s="35"/>
    </row>
    <row r="429" spans="6:6" s="14" customFormat="1" ht="15.75" customHeight="1">
      <c r="F429" s="35"/>
    </row>
    <row r="430" spans="6:6" s="14" customFormat="1" ht="15.75" customHeight="1">
      <c r="F430" s="35"/>
    </row>
    <row r="431" spans="6:6" s="14" customFormat="1" ht="15.75" customHeight="1">
      <c r="F431" s="35"/>
    </row>
    <row r="432" spans="6:6" s="14" customFormat="1" ht="15.75" customHeight="1">
      <c r="F432" s="35"/>
    </row>
    <row r="433" spans="6:6" s="14" customFormat="1" ht="15.75" customHeight="1">
      <c r="F433" s="35"/>
    </row>
    <row r="434" spans="6:6" s="14" customFormat="1" ht="15.75" customHeight="1">
      <c r="F434" s="35"/>
    </row>
    <row r="435" spans="6:6" s="14" customFormat="1" ht="15.75" customHeight="1">
      <c r="F435" s="35"/>
    </row>
    <row r="436" spans="6:6" s="14" customFormat="1" ht="15.75" customHeight="1">
      <c r="F436" s="35"/>
    </row>
    <row r="437" spans="6:6" s="14" customFormat="1" ht="15.75" customHeight="1">
      <c r="F437" s="35"/>
    </row>
    <row r="438" spans="6:6" s="14" customFormat="1" ht="15.75" customHeight="1">
      <c r="F438" s="35"/>
    </row>
    <row r="439" spans="6:6" s="14" customFormat="1" ht="15.75" customHeight="1">
      <c r="F439" s="35"/>
    </row>
    <row r="440" spans="6:6" s="14" customFormat="1" ht="15.75" customHeight="1">
      <c r="F440" s="35"/>
    </row>
    <row r="441" spans="6:6" s="14" customFormat="1" ht="15.75" customHeight="1">
      <c r="F441" s="35"/>
    </row>
    <row r="442" spans="6:6" s="14" customFormat="1" ht="15.75" customHeight="1">
      <c r="F442" s="35"/>
    </row>
    <row r="443" spans="6:6" s="14" customFormat="1" ht="15.75" customHeight="1">
      <c r="F443" s="35"/>
    </row>
    <row r="444" spans="6:6" s="14" customFormat="1" ht="15.75" customHeight="1">
      <c r="F444" s="35"/>
    </row>
    <row r="445" spans="6:6" s="14" customFormat="1" ht="15.75" customHeight="1">
      <c r="F445" s="35"/>
    </row>
    <row r="446" spans="6:6" s="14" customFormat="1" ht="15.75" customHeight="1">
      <c r="F446" s="35"/>
    </row>
    <row r="447" spans="6:6" s="14" customFormat="1" ht="15.75" customHeight="1">
      <c r="F447" s="35"/>
    </row>
    <row r="448" spans="6:6" s="14" customFormat="1" ht="15.75" customHeight="1">
      <c r="F448" s="35"/>
    </row>
    <row r="449" spans="6:6" s="14" customFormat="1" ht="15.75" customHeight="1">
      <c r="F449" s="35"/>
    </row>
    <row r="450" spans="6:6" s="14" customFormat="1" ht="15.75" customHeight="1">
      <c r="F450" s="35"/>
    </row>
    <row r="451" spans="6:6" s="14" customFormat="1" ht="15.75" customHeight="1">
      <c r="F451" s="35"/>
    </row>
    <row r="452" spans="6:6" s="14" customFormat="1" ht="15.75" customHeight="1">
      <c r="F452" s="35"/>
    </row>
    <row r="453" spans="6:6" s="14" customFormat="1" ht="15.75" customHeight="1">
      <c r="F453" s="35"/>
    </row>
    <row r="454" spans="6:6" s="14" customFormat="1" ht="15.75" customHeight="1">
      <c r="F454" s="35"/>
    </row>
    <row r="455" spans="6:6" s="14" customFormat="1" ht="15.75" customHeight="1">
      <c r="F455" s="35"/>
    </row>
    <row r="456" spans="6:6" s="14" customFormat="1" ht="15.75" customHeight="1">
      <c r="F456" s="35"/>
    </row>
    <row r="457" spans="6:6" s="14" customFormat="1" ht="15.75" customHeight="1">
      <c r="F457" s="35"/>
    </row>
    <row r="458" spans="6:6" s="14" customFormat="1" ht="15.75" customHeight="1">
      <c r="F458" s="35"/>
    </row>
    <row r="459" spans="6:6" s="14" customFormat="1" ht="15.75" customHeight="1">
      <c r="F459" s="35"/>
    </row>
    <row r="460" spans="6:6" s="14" customFormat="1" ht="15.75" customHeight="1">
      <c r="F460" s="35"/>
    </row>
    <row r="461" spans="6:6" s="14" customFormat="1" ht="15.75" customHeight="1">
      <c r="F461" s="35"/>
    </row>
    <row r="462" spans="6:6" s="14" customFormat="1" ht="15.75" customHeight="1">
      <c r="F462" s="35"/>
    </row>
    <row r="463" spans="6:6" s="14" customFormat="1" ht="15.75" customHeight="1">
      <c r="F463" s="35"/>
    </row>
    <row r="464" spans="6:6" s="14" customFormat="1" ht="15.75" customHeight="1">
      <c r="F464" s="35"/>
    </row>
    <row r="465" spans="6:6" s="14" customFormat="1" ht="15.75" customHeight="1">
      <c r="F465" s="35"/>
    </row>
    <row r="466" spans="6:6" s="14" customFormat="1" ht="15.75" customHeight="1">
      <c r="F466" s="35"/>
    </row>
    <row r="467" spans="6:6" s="14" customFormat="1" ht="15.75" customHeight="1">
      <c r="F467" s="35"/>
    </row>
    <row r="468" spans="6:6" s="14" customFormat="1" ht="15.75" customHeight="1">
      <c r="F468" s="35"/>
    </row>
    <row r="469" spans="6:6" s="14" customFormat="1" ht="15.75" customHeight="1">
      <c r="F469" s="35"/>
    </row>
    <row r="470" spans="6:6" s="14" customFormat="1" ht="15.75" customHeight="1">
      <c r="F470" s="35"/>
    </row>
    <row r="471" spans="6:6" s="14" customFormat="1" ht="15.75" customHeight="1">
      <c r="F471" s="35"/>
    </row>
    <row r="472" spans="6:6" s="14" customFormat="1" ht="15.75" customHeight="1">
      <c r="F472" s="35"/>
    </row>
    <row r="473" spans="6:6" s="14" customFormat="1" ht="15.75" customHeight="1">
      <c r="F473" s="35"/>
    </row>
    <row r="474" spans="6:6" s="14" customFormat="1" ht="15.75" customHeight="1">
      <c r="F474" s="35"/>
    </row>
    <row r="475" spans="6:6" s="14" customFormat="1" ht="15.75" customHeight="1">
      <c r="F475" s="35"/>
    </row>
    <row r="476" spans="6:6" s="14" customFormat="1" ht="15.75" customHeight="1">
      <c r="F476" s="35"/>
    </row>
    <row r="477" spans="6:6" s="14" customFormat="1" ht="15.75" customHeight="1">
      <c r="F477" s="35"/>
    </row>
    <row r="478" spans="6:6" s="14" customFormat="1" ht="15.75" customHeight="1">
      <c r="F478" s="35"/>
    </row>
    <row r="479" spans="6:6" s="14" customFormat="1" ht="15.75" customHeight="1">
      <c r="F479" s="35"/>
    </row>
    <row r="480" spans="6:6" s="14" customFormat="1" ht="15.75" customHeight="1">
      <c r="F480" s="35"/>
    </row>
    <row r="481" spans="6:6" s="14" customFormat="1" ht="15.75" customHeight="1">
      <c r="F481" s="35"/>
    </row>
    <row r="482" spans="6:6" s="14" customFormat="1" ht="15.75" customHeight="1">
      <c r="F482" s="35"/>
    </row>
    <row r="483" spans="6:6" s="14" customFormat="1" ht="15.75" customHeight="1">
      <c r="F483" s="35"/>
    </row>
    <row r="484" spans="6:6" s="14" customFormat="1" ht="15.75" customHeight="1">
      <c r="F484" s="35"/>
    </row>
    <row r="485" spans="6:6" s="14" customFormat="1" ht="15.75" customHeight="1">
      <c r="F485" s="35"/>
    </row>
    <row r="486" spans="6:6" s="14" customFormat="1" ht="15.75" customHeight="1">
      <c r="F486" s="35"/>
    </row>
    <row r="487" spans="6:6" s="14" customFormat="1" ht="15.75" customHeight="1">
      <c r="F487" s="35"/>
    </row>
    <row r="488" spans="6:6" s="14" customFormat="1" ht="15.75" customHeight="1">
      <c r="F488" s="35"/>
    </row>
    <row r="489" spans="6:6" s="14" customFormat="1" ht="15.75" customHeight="1">
      <c r="F489" s="35"/>
    </row>
    <row r="490" spans="6:6" s="14" customFormat="1" ht="15.75" customHeight="1">
      <c r="F490" s="35"/>
    </row>
    <row r="491" spans="6:6" s="14" customFormat="1" ht="15.75" customHeight="1">
      <c r="F491" s="35"/>
    </row>
    <row r="492" spans="6:6" s="14" customFormat="1" ht="15.75" customHeight="1">
      <c r="F492" s="35"/>
    </row>
    <row r="493" spans="6:6" s="14" customFormat="1" ht="15.75" customHeight="1">
      <c r="F493" s="35"/>
    </row>
    <row r="494" spans="6:6" s="14" customFormat="1" ht="15.75" customHeight="1">
      <c r="F494" s="35"/>
    </row>
    <row r="495" spans="6:6" s="14" customFormat="1" ht="15.75" customHeight="1">
      <c r="F495" s="35"/>
    </row>
    <row r="496" spans="6:6" s="14" customFormat="1" ht="15.75" customHeight="1">
      <c r="F496" s="35"/>
    </row>
    <row r="497" spans="6:6" s="14" customFormat="1" ht="15.75" customHeight="1">
      <c r="F497" s="35"/>
    </row>
    <row r="498" spans="6:6" s="14" customFormat="1" ht="15.75" customHeight="1">
      <c r="F498" s="35"/>
    </row>
    <row r="499" spans="6:6" s="14" customFormat="1" ht="15.75" customHeight="1">
      <c r="F499" s="35"/>
    </row>
    <row r="500" spans="6:6" s="14" customFormat="1" ht="15.75" customHeight="1">
      <c r="F500" s="35"/>
    </row>
    <row r="501" spans="6:6" s="14" customFormat="1" ht="15.75" customHeight="1">
      <c r="F501" s="35"/>
    </row>
    <row r="502" spans="6:6" s="14" customFormat="1" ht="15.75" customHeight="1">
      <c r="F502" s="35"/>
    </row>
    <row r="503" spans="6:6" s="14" customFormat="1" ht="15.75" customHeight="1">
      <c r="F503" s="35"/>
    </row>
    <row r="504" spans="6:6" s="14" customFormat="1" ht="15.75" customHeight="1">
      <c r="F504" s="35"/>
    </row>
    <row r="505" spans="6:6" s="14" customFormat="1" ht="15.75" customHeight="1">
      <c r="F505" s="35"/>
    </row>
    <row r="506" spans="6:6" s="14" customFormat="1" ht="15.75" customHeight="1">
      <c r="F506" s="35"/>
    </row>
    <row r="507" spans="6:6" s="14" customFormat="1" ht="15.75" customHeight="1">
      <c r="F507" s="35"/>
    </row>
    <row r="508" spans="6:6" s="14" customFormat="1" ht="15.75" customHeight="1">
      <c r="F508" s="35"/>
    </row>
    <row r="509" spans="6:6" s="14" customFormat="1" ht="15.75" customHeight="1">
      <c r="F509" s="35"/>
    </row>
    <row r="510" spans="6:6" s="14" customFormat="1" ht="15.75" customHeight="1">
      <c r="F510" s="35"/>
    </row>
    <row r="511" spans="6:6" s="14" customFormat="1" ht="15.75" customHeight="1">
      <c r="F511" s="35"/>
    </row>
    <row r="512" spans="6:6" s="14" customFormat="1" ht="15.75" customHeight="1">
      <c r="F512" s="35"/>
    </row>
    <row r="513" spans="6:6" s="14" customFormat="1" ht="15.75" customHeight="1">
      <c r="F513" s="35"/>
    </row>
    <row r="514" spans="6:6" s="14" customFormat="1" ht="15.75" customHeight="1">
      <c r="F514" s="35"/>
    </row>
    <row r="515" spans="6:6" s="14" customFormat="1" ht="15.75" customHeight="1">
      <c r="F515" s="35"/>
    </row>
    <row r="516" spans="6:6" s="14" customFormat="1" ht="15.75" customHeight="1">
      <c r="F516" s="35"/>
    </row>
    <row r="517" spans="6:6" s="14" customFormat="1" ht="15.75" customHeight="1">
      <c r="F517" s="35"/>
    </row>
    <row r="518" spans="6:6" s="14" customFormat="1" ht="15.75" customHeight="1">
      <c r="F518" s="35"/>
    </row>
    <row r="519" spans="6:6" s="14" customFormat="1" ht="15.75" customHeight="1">
      <c r="F519" s="35"/>
    </row>
    <row r="520" spans="6:6" s="14" customFormat="1" ht="15.75" customHeight="1">
      <c r="F520" s="35"/>
    </row>
    <row r="521" spans="6:6" s="14" customFormat="1" ht="15.75" customHeight="1">
      <c r="F521" s="35"/>
    </row>
    <row r="522" spans="6:6" s="14" customFormat="1" ht="15.75" customHeight="1">
      <c r="F522" s="35"/>
    </row>
    <row r="523" spans="6:6" s="14" customFormat="1" ht="15.75" customHeight="1">
      <c r="F523" s="35"/>
    </row>
    <row r="524" spans="6:6" s="14" customFormat="1" ht="15.75" customHeight="1">
      <c r="F524" s="35"/>
    </row>
    <row r="525" spans="6:6" s="14" customFormat="1" ht="15.75" customHeight="1">
      <c r="F525" s="35"/>
    </row>
    <row r="526" spans="6:6" s="14" customFormat="1" ht="15.75" customHeight="1">
      <c r="F526" s="35"/>
    </row>
    <row r="527" spans="6:6" s="14" customFormat="1" ht="15.75" customHeight="1">
      <c r="F527" s="35"/>
    </row>
    <row r="528" spans="6:6" s="14" customFormat="1" ht="15.75" customHeight="1">
      <c r="F528" s="35"/>
    </row>
    <row r="529" spans="6:6" s="14" customFormat="1" ht="15.75" customHeight="1">
      <c r="F529" s="35"/>
    </row>
    <row r="530" spans="6:6" s="14" customFormat="1" ht="15.75" customHeight="1">
      <c r="F530" s="35"/>
    </row>
    <row r="531" spans="6:6" s="14" customFormat="1" ht="15.75" customHeight="1">
      <c r="F531" s="35"/>
    </row>
    <row r="532" spans="6:6" s="14" customFormat="1" ht="15.75" customHeight="1">
      <c r="F532" s="35"/>
    </row>
    <row r="533" spans="6:6" s="14" customFormat="1" ht="15.75" customHeight="1">
      <c r="F533" s="35"/>
    </row>
    <row r="534" spans="6:6" s="14" customFormat="1" ht="15.75" customHeight="1">
      <c r="F534" s="35"/>
    </row>
    <row r="535" spans="6:6" s="14" customFormat="1" ht="15.75" customHeight="1">
      <c r="F535" s="35"/>
    </row>
    <row r="536" spans="6:6" s="14" customFormat="1" ht="15.75" customHeight="1">
      <c r="F536" s="35"/>
    </row>
  </sheetData>
  <mergeCells count="2">
    <mergeCell ref="A2:F2"/>
    <mergeCell ref="E3:F3"/>
  </mergeCells>
  <phoneticPr fontId="41" type="noConversion"/>
  <printOptions horizontalCentered="1"/>
  <pageMargins left="0.59027777777777801" right="0.59027777777777801" top="0.78680555555555598" bottom="0.59027777777777801" header="0.31458333333333299" footer="0.39305555555555599"/>
  <pageSetup paperSize="9" scale="98" firstPageNumber="9" fitToHeight="0" orientation="portrait" blackAndWhite="1" useFirstPageNumber="1" r:id="rId1"/>
  <headerFooter scaleWithDoc="0" alignWithMargins="0">
    <oddFooter>&amp;C&amp;"Times New Roman"&amp;12—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94"/>
  <sheetViews>
    <sheetView showZeros="0" view="pageBreakPreview" zoomScaleNormal="100" workbookViewId="0">
      <pane ySplit="4" topLeftCell="A5" activePane="bottomLeft" state="frozen"/>
      <selection pane="bottomLeft" activeCell="I9" sqref="I9"/>
    </sheetView>
  </sheetViews>
  <sheetFormatPr defaultColWidth="9" defaultRowHeight="15.75" customHeight="1"/>
  <cols>
    <col min="1" max="1" width="8.6640625" style="16" customWidth="1"/>
    <col min="2" max="2" width="47.44140625" style="16" customWidth="1"/>
    <col min="3" max="3" width="8" style="17" customWidth="1"/>
    <col min="4" max="4" width="10.6640625" style="17" customWidth="1"/>
    <col min="5" max="5" width="8.44140625" style="17" customWidth="1"/>
    <col min="6" max="6" width="14.44140625" style="18" customWidth="1"/>
    <col min="7" max="232" width="9" style="16" customWidth="1"/>
    <col min="233" max="16384" width="9" style="16"/>
  </cols>
  <sheetData>
    <row r="1" spans="1:6" ht="30.9" customHeight="1">
      <c r="A1" s="19" t="s">
        <v>105</v>
      </c>
      <c r="B1" s="20"/>
    </row>
    <row r="2" spans="1:6" ht="30.75" customHeight="1">
      <c r="A2" s="119" t="s">
        <v>106</v>
      </c>
      <c r="B2" s="108"/>
      <c r="C2" s="108"/>
      <c r="D2" s="108"/>
      <c r="E2" s="108"/>
      <c r="F2" s="108"/>
    </row>
    <row r="3" spans="1:6" s="14" customFormat="1" ht="18.899999999999999" customHeight="1">
      <c r="C3" s="120" t="s">
        <v>107</v>
      </c>
      <c r="D3" s="122"/>
      <c r="E3" s="122"/>
      <c r="F3" s="122"/>
    </row>
    <row r="4" spans="1:6" s="15" customFormat="1" ht="33.9" customHeight="1">
      <c r="A4" s="21" t="s">
        <v>79</v>
      </c>
      <c r="B4" s="21" t="s">
        <v>108</v>
      </c>
      <c r="C4" s="21" t="s">
        <v>27</v>
      </c>
      <c r="D4" s="22" t="s">
        <v>81</v>
      </c>
      <c r="E4" s="22" t="s">
        <v>82</v>
      </c>
      <c r="F4" s="23" t="s">
        <v>30</v>
      </c>
    </row>
    <row r="5" spans="1:6" s="14" customFormat="1" ht="37.950000000000003" customHeight="1">
      <c r="A5" s="24"/>
      <c r="B5" s="25" t="s">
        <v>109</v>
      </c>
      <c r="C5" s="26">
        <f>C6+C7+C8+C9+C10+C11+C16+C17+C18</f>
        <v>158419</v>
      </c>
      <c r="D5" s="26">
        <f>D6+D7+D8+D9+D10+D11+D16+D17+D18</f>
        <v>164640</v>
      </c>
      <c r="E5" s="26">
        <f t="shared" ref="E5:E11" si="0">D5-C5</f>
        <v>6221</v>
      </c>
      <c r="F5" s="27"/>
    </row>
    <row r="6" spans="1:6" s="14" customFormat="1" ht="27" customHeight="1">
      <c r="A6" s="24">
        <v>208</v>
      </c>
      <c r="B6" s="28" t="s">
        <v>110</v>
      </c>
      <c r="C6" s="29">
        <v>0</v>
      </c>
      <c r="D6" s="29">
        <v>0</v>
      </c>
      <c r="E6" s="29">
        <f t="shared" si="0"/>
        <v>0</v>
      </c>
      <c r="F6" s="27"/>
    </row>
    <row r="7" spans="1:6" s="14" customFormat="1" ht="27" customHeight="1">
      <c r="A7" s="24">
        <v>212</v>
      </c>
      <c r="B7" s="28" t="s">
        <v>111</v>
      </c>
      <c r="C7" s="29">
        <v>73191</v>
      </c>
      <c r="D7" s="29">
        <v>83274</v>
      </c>
      <c r="E7" s="29">
        <f t="shared" si="0"/>
        <v>10083</v>
      </c>
      <c r="F7" s="30"/>
    </row>
    <row r="8" spans="1:6" s="14" customFormat="1" ht="27" customHeight="1">
      <c r="A8" s="24">
        <v>214</v>
      </c>
      <c r="B8" s="31" t="s">
        <v>112</v>
      </c>
      <c r="C8" s="29">
        <v>0</v>
      </c>
      <c r="D8" s="29">
        <v>0</v>
      </c>
      <c r="E8" s="29">
        <f t="shared" si="0"/>
        <v>0</v>
      </c>
      <c r="F8" s="27"/>
    </row>
    <row r="9" spans="1:6" s="14" customFormat="1" ht="27" customHeight="1">
      <c r="A9" s="24">
        <v>215</v>
      </c>
      <c r="B9" s="31" t="s">
        <v>113</v>
      </c>
      <c r="C9" s="29">
        <v>0</v>
      </c>
      <c r="D9" s="29">
        <v>0</v>
      </c>
      <c r="E9" s="29">
        <f t="shared" si="0"/>
        <v>0</v>
      </c>
      <c r="F9" s="27"/>
    </row>
    <row r="10" spans="1:6" s="14" customFormat="1" ht="27" customHeight="1">
      <c r="A10" s="24">
        <v>216</v>
      </c>
      <c r="B10" s="31" t="s">
        <v>114</v>
      </c>
      <c r="C10" s="29">
        <v>0</v>
      </c>
      <c r="D10" s="29">
        <v>0</v>
      </c>
      <c r="E10" s="29">
        <f t="shared" si="0"/>
        <v>0</v>
      </c>
      <c r="F10" s="27"/>
    </row>
    <row r="11" spans="1:6" s="14" customFormat="1" ht="27" customHeight="1">
      <c r="A11" s="24">
        <v>229</v>
      </c>
      <c r="B11" s="31" t="s">
        <v>115</v>
      </c>
      <c r="C11" s="29">
        <f>C12+C15</f>
        <v>67527</v>
      </c>
      <c r="D11" s="29">
        <f>D12+D15</f>
        <v>63602</v>
      </c>
      <c r="E11" s="29">
        <f t="shared" si="0"/>
        <v>-3925</v>
      </c>
      <c r="F11" s="27"/>
    </row>
    <row r="12" spans="1:6" s="14" customFormat="1" ht="27" customHeight="1">
      <c r="A12" s="24">
        <v>22904</v>
      </c>
      <c r="B12" s="32" t="s">
        <v>116</v>
      </c>
      <c r="C12" s="29">
        <f>SUM(C13:C14)</f>
        <v>64955</v>
      </c>
      <c r="D12" s="29">
        <f>SUM(D13:D14)</f>
        <v>61714</v>
      </c>
      <c r="E12" s="29">
        <f t="shared" ref="E12:E18" si="1">D12-C12</f>
        <v>-3241</v>
      </c>
      <c r="F12" s="27"/>
    </row>
    <row r="13" spans="1:6" s="14" customFormat="1" ht="27" customHeight="1">
      <c r="A13" s="24">
        <v>2290402</v>
      </c>
      <c r="B13" s="33" t="s">
        <v>117</v>
      </c>
      <c r="C13" s="29">
        <v>64955</v>
      </c>
      <c r="D13" s="29">
        <v>27989</v>
      </c>
      <c r="E13" s="29">
        <f t="shared" si="1"/>
        <v>-36966</v>
      </c>
      <c r="F13" s="27"/>
    </row>
    <row r="14" spans="1:6" s="14" customFormat="1" ht="27" customHeight="1">
      <c r="A14" s="24">
        <v>2290403</v>
      </c>
      <c r="B14" s="33" t="s">
        <v>118</v>
      </c>
      <c r="C14" s="29"/>
      <c r="D14" s="29">
        <v>33725</v>
      </c>
      <c r="E14" s="29">
        <f t="shared" si="1"/>
        <v>33725</v>
      </c>
      <c r="F14" s="27"/>
    </row>
    <row r="15" spans="1:6" s="14" customFormat="1" ht="27" customHeight="1">
      <c r="A15" s="24">
        <v>22960</v>
      </c>
      <c r="B15" s="32" t="s">
        <v>119</v>
      </c>
      <c r="C15" s="29">
        <v>2572</v>
      </c>
      <c r="D15" s="29">
        <v>1888</v>
      </c>
      <c r="E15" s="29">
        <f t="shared" si="1"/>
        <v>-684</v>
      </c>
      <c r="F15" s="27"/>
    </row>
    <row r="16" spans="1:6" s="14" customFormat="1" ht="27" customHeight="1">
      <c r="A16" s="24">
        <v>232</v>
      </c>
      <c r="B16" s="34" t="s">
        <v>120</v>
      </c>
      <c r="C16" s="29">
        <v>17656</v>
      </c>
      <c r="D16" s="29">
        <v>17656</v>
      </c>
      <c r="E16" s="29">
        <f t="shared" si="1"/>
        <v>0</v>
      </c>
      <c r="F16" s="27"/>
    </row>
    <row r="17" spans="1:6" s="14" customFormat="1" ht="27" customHeight="1">
      <c r="A17" s="24">
        <v>233</v>
      </c>
      <c r="B17" s="34" t="s">
        <v>121</v>
      </c>
      <c r="C17" s="29">
        <v>45</v>
      </c>
      <c r="D17" s="29">
        <v>108</v>
      </c>
      <c r="E17" s="29">
        <f t="shared" si="1"/>
        <v>63</v>
      </c>
      <c r="F17" s="27"/>
    </row>
    <row r="18" spans="1:6" s="14" customFormat="1" ht="27" customHeight="1">
      <c r="A18" s="24">
        <v>234</v>
      </c>
      <c r="B18" s="34" t="s">
        <v>122</v>
      </c>
      <c r="C18" s="29">
        <v>0</v>
      </c>
      <c r="D18" s="29">
        <v>0</v>
      </c>
      <c r="E18" s="29">
        <f t="shared" si="1"/>
        <v>0</v>
      </c>
      <c r="F18" s="27"/>
    </row>
    <row r="19" spans="1:6" s="14" customFormat="1" ht="27" customHeight="1">
      <c r="A19" s="24"/>
      <c r="B19" s="25" t="s">
        <v>123</v>
      </c>
      <c r="C19" s="26">
        <f>C20+C25</f>
        <v>49865</v>
      </c>
      <c r="D19" s="26">
        <f>D20+D25</f>
        <v>125029</v>
      </c>
      <c r="E19" s="26">
        <f t="shared" ref="E19:E28" si="2">D19-C19</f>
        <v>75164</v>
      </c>
      <c r="F19" s="27"/>
    </row>
    <row r="20" spans="1:6" s="14" customFormat="1" ht="27" customHeight="1">
      <c r="A20" s="24">
        <v>230</v>
      </c>
      <c r="B20" s="34" t="s">
        <v>124</v>
      </c>
      <c r="C20" s="29">
        <f>C21+C22+C23+C24</f>
        <v>31201</v>
      </c>
      <c r="D20" s="29">
        <f>D21+D22+D23+D24</f>
        <v>106365</v>
      </c>
      <c r="E20" s="29">
        <f t="shared" si="2"/>
        <v>75164</v>
      </c>
      <c r="F20" s="27"/>
    </row>
    <row r="21" spans="1:6" s="14" customFormat="1" ht="27" customHeight="1">
      <c r="A21" s="24">
        <v>23004</v>
      </c>
      <c r="B21" s="27" t="s">
        <v>125</v>
      </c>
      <c r="C21" s="29"/>
      <c r="D21" s="29"/>
      <c r="E21" s="29">
        <f t="shared" si="2"/>
        <v>0</v>
      </c>
      <c r="F21" s="27"/>
    </row>
    <row r="22" spans="1:6" s="14" customFormat="1" ht="27" customHeight="1">
      <c r="A22" s="24">
        <v>23008</v>
      </c>
      <c r="B22" s="27" t="s">
        <v>126</v>
      </c>
      <c r="C22" s="29">
        <v>22867</v>
      </c>
      <c r="D22" s="29">
        <v>10000</v>
      </c>
      <c r="E22" s="29">
        <f t="shared" si="2"/>
        <v>-12867</v>
      </c>
      <c r="F22" s="27"/>
    </row>
    <row r="23" spans="1:6" s="14" customFormat="1" ht="27" customHeight="1">
      <c r="A23" s="24">
        <v>23009</v>
      </c>
      <c r="B23" s="27" t="s">
        <v>127</v>
      </c>
      <c r="C23" s="29">
        <v>8334</v>
      </c>
      <c r="D23" s="29">
        <v>96365</v>
      </c>
      <c r="E23" s="29">
        <f t="shared" si="2"/>
        <v>88031</v>
      </c>
      <c r="F23" s="27"/>
    </row>
    <row r="24" spans="1:6" s="14" customFormat="1" ht="27" customHeight="1">
      <c r="A24" s="24">
        <v>23011</v>
      </c>
      <c r="B24" s="27" t="s">
        <v>128</v>
      </c>
      <c r="C24" s="29"/>
      <c r="D24" s="29"/>
      <c r="E24" s="29">
        <f t="shared" si="2"/>
        <v>0</v>
      </c>
      <c r="F24" s="27"/>
    </row>
    <row r="25" spans="1:6" s="14" customFormat="1" ht="27" customHeight="1">
      <c r="A25" s="24">
        <v>231</v>
      </c>
      <c r="B25" s="34" t="s">
        <v>129</v>
      </c>
      <c r="C25" s="29">
        <f>C26+C27</f>
        <v>18664</v>
      </c>
      <c r="D25" s="29">
        <f>D26+D27</f>
        <v>18664</v>
      </c>
      <c r="E25" s="29">
        <f t="shared" si="2"/>
        <v>0</v>
      </c>
      <c r="F25" s="27"/>
    </row>
    <row r="26" spans="1:6" s="14" customFormat="1" ht="27" customHeight="1">
      <c r="A26" s="24">
        <v>23104</v>
      </c>
      <c r="B26" s="27" t="s">
        <v>130</v>
      </c>
      <c r="C26" s="29">
        <v>18664</v>
      </c>
      <c r="D26" s="29">
        <v>18664</v>
      </c>
      <c r="E26" s="29">
        <f t="shared" si="2"/>
        <v>0</v>
      </c>
      <c r="F26" s="27"/>
    </row>
    <row r="27" spans="1:6" s="14" customFormat="1" ht="27" customHeight="1">
      <c r="A27" s="24">
        <v>23105</v>
      </c>
      <c r="B27" s="27" t="s">
        <v>131</v>
      </c>
      <c r="C27" s="29"/>
      <c r="D27" s="29"/>
      <c r="E27" s="29">
        <f t="shared" si="2"/>
        <v>0</v>
      </c>
      <c r="F27" s="27"/>
    </row>
    <row r="28" spans="1:6" s="14" customFormat="1" ht="27" customHeight="1">
      <c r="A28" s="24"/>
      <c r="B28" s="25" t="s">
        <v>132</v>
      </c>
      <c r="C28" s="26">
        <v>208284</v>
      </c>
      <c r="D28" s="26">
        <f>D5+D19</f>
        <v>289669</v>
      </c>
      <c r="E28" s="26">
        <f t="shared" si="2"/>
        <v>81385</v>
      </c>
      <c r="F28" s="27"/>
    </row>
    <row r="29" spans="1:6" s="14" customFormat="1" ht="13.2">
      <c r="C29" s="9"/>
      <c r="D29" s="9"/>
      <c r="E29" s="9"/>
      <c r="F29" s="35"/>
    </row>
    <row r="30" spans="1:6" s="14" customFormat="1" ht="13.2">
      <c r="C30" s="9"/>
      <c r="D30" s="9">
        <f>'4、本级政府基金收入'!D26-D28</f>
        <v>0</v>
      </c>
      <c r="E30" s="9"/>
      <c r="F30" s="35"/>
    </row>
    <row r="31" spans="1:6" s="14" customFormat="1" ht="13.2">
      <c r="C31" s="9"/>
      <c r="D31" s="9"/>
      <c r="E31" s="9"/>
      <c r="F31" s="35"/>
    </row>
    <row r="32" spans="1:6" s="14" customFormat="1" ht="13.2">
      <c r="C32" s="9"/>
      <c r="D32" s="9"/>
      <c r="E32" s="9"/>
      <c r="F32" s="35"/>
    </row>
    <row r="33" spans="3:6" s="14" customFormat="1" ht="13.2">
      <c r="C33" s="9"/>
      <c r="D33" s="9"/>
      <c r="E33" s="9"/>
      <c r="F33" s="35"/>
    </row>
    <row r="34" spans="3:6" s="14" customFormat="1" ht="13.2">
      <c r="C34" s="9"/>
      <c r="D34" s="9"/>
      <c r="E34" s="9"/>
      <c r="F34" s="35"/>
    </row>
    <row r="35" spans="3:6" s="14" customFormat="1" ht="13.2">
      <c r="C35" s="9"/>
      <c r="D35" s="9"/>
      <c r="E35" s="9"/>
      <c r="F35" s="35"/>
    </row>
    <row r="36" spans="3:6" s="14" customFormat="1" ht="13.2">
      <c r="C36" s="9"/>
      <c r="D36" s="9"/>
      <c r="E36" s="9"/>
      <c r="F36" s="35"/>
    </row>
    <row r="37" spans="3:6" s="14" customFormat="1" ht="13.2">
      <c r="C37" s="9"/>
      <c r="D37" s="9"/>
      <c r="E37" s="9"/>
      <c r="F37" s="35"/>
    </row>
    <row r="38" spans="3:6" s="14" customFormat="1" ht="13.2">
      <c r="C38" s="9"/>
      <c r="D38" s="9"/>
      <c r="E38" s="9"/>
      <c r="F38" s="35"/>
    </row>
    <row r="39" spans="3:6" s="14" customFormat="1" ht="13.2">
      <c r="C39" s="9"/>
      <c r="D39" s="9"/>
      <c r="E39" s="9"/>
      <c r="F39" s="35"/>
    </row>
    <row r="40" spans="3:6" s="14" customFormat="1" ht="15.75" customHeight="1">
      <c r="C40" s="9"/>
      <c r="D40" s="9"/>
      <c r="E40" s="9"/>
      <c r="F40" s="35"/>
    </row>
    <row r="41" spans="3:6" s="14" customFormat="1" ht="15.75" customHeight="1">
      <c r="C41" s="9"/>
      <c r="D41" s="9"/>
      <c r="E41" s="9"/>
      <c r="F41" s="35"/>
    </row>
    <row r="42" spans="3:6" s="14" customFormat="1" ht="15.75" customHeight="1">
      <c r="C42" s="9"/>
      <c r="D42" s="9"/>
      <c r="E42" s="9"/>
      <c r="F42" s="35"/>
    </row>
    <row r="43" spans="3:6" s="14" customFormat="1" ht="15.75" customHeight="1">
      <c r="C43" s="9"/>
      <c r="D43" s="9"/>
      <c r="E43" s="9"/>
      <c r="F43" s="35"/>
    </row>
    <row r="44" spans="3:6" s="14" customFormat="1" ht="15.75" customHeight="1">
      <c r="C44" s="9"/>
      <c r="D44" s="9"/>
      <c r="E44" s="9"/>
      <c r="F44" s="35"/>
    </row>
    <row r="45" spans="3:6" s="14" customFormat="1" ht="15.75" customHeight="1">
      <c r="C45" s="9"/>
      <c r="D45" s="9"/>
      <c r="E45" s="9"/>
      <c r="F45" s="35"/>
    </row>
    <row r="46" spans="3:6" s="14" customFormat="1" ht="15.75" customHeight="1">
      <c r="C46" s="9"/>
      <c r="D46" s="9"/>
      <c r="E46" s="9"/>
      <c r="F46" s="35"/>
    </row>
    <row r="47" spans="3:6" s="14" customFormat="1" ht="15.75" customHeight="1">
      <c r="C47" s="9"/>
      <c r="D47" s="9"/>
      <c r="E47" s="9"/>
      <c r="F47" s="35"/>
    </row>
    <row r="48" spans="3:6" s="14" customFormat="1" ht="15.75" customHeight="1">
      <c r="C48" s="9"/>
      <c r="D48" s="9"/>
      <c r="E48" s="9"/>
      <c r="F48" s="35"/>
    </row>
    <row r="49" spans="3:6" s="14" customFormat="1" ht="15.75" customHeight="1">
      <c r="C49" s="9"/>
      <c r="D49" s="9"/>
      <c r="E49" s="9"/>
      <c r="F49" s="35"/>
    </row>
    <row r="50" spans="3:6" s="14" customFormat="1" ht="15.75" customHeight="1">
      <c r="C50" s="9"/>
      <c r="D50" s="9"/>
      <c r="E50" s="9"/>
      <c r="F50" s="35"/>
    </row>
    <row r="51" spans="3:6" s="14" customFormat="1" ht="15.75" customHeight="1">
      <c r="C51" s="9"/>
      <c r="D51" s="9"/>
      <c r="E51" s="9"/>
      <c r="F51" s="35"/>
    </row>
    <row r="52" spans="3:6" s="14" customFormat="1" ht="15.75" customHeight="1">
      <c r="C52" s="9"/>
      <c r="D52" s="9"/>
      <c r="E52" s="9"/>
      <c r="F52" s="35"/>
    </row>
    <row r="53" spans="3:6" s="14" customFormat="1" ht="15.75" customHeight="1">
      <c r="C53" s="9"/>
      <c r="D53" s="9"/>
      <c r="E53" s="9"/>
      <c r="F53" s="35"/>
    </row>
    <row r="54" spans="3:6" s="14" customFormat="1" ht="15.75" customHeight="1">
      <c r="C54" s="9"/>
      <c r="D54" s="9"/>
      <c r="E54" s="9"/>
      <c r="F54" s="35"/>
    </row>
    <row r="55" spans="3:6" s="14" customFormat="1" ht="15.75" customHeight="1">
      <c r="C55" s="9"/>
      <c r="D55" s="9"/>
      <c r="E55" s="9"/>
      <c r="F55" s="35"/>
    </row>
    <row r="56" spans="3:6" s="14" customFormat="1" ht="15.75" customHeight="1">
      <c r="C56" s="9"/>
      <c r="D56" s="9"/>
      <c r="E56" s="9"/>
      <c r="F56" s="35"/>
    </row>
    <row r="57" spans="3:6" s="14" customFormat="1" ht="15.75" customHeight="1">
      <c r="C57" s="9"/>
      <c r="D57" s="9"/>
      <c r="E57" s="9"/>
      <c r="F57" s="35"/>
    </row>
    <row r="58" spans="3:6" s="14" customFormat="1" ht="15.75" customHeight="1">
      <c r="C58" s="9"/>
      <c r="D58" s="9"/>
      <c r="E58" s="9"/>
      <c r="F58" s="35"/>
    </row>
    <row r="59" spans="3:6" s="14" customFormat="1" ht="15.75" customHeight="1">
      <c r="C59" s="9"/>
      <c r="D59" s="9"/>
      <c r="E59" s="9"/>
      <c r="F59" s="35"/>
    </row>
    <row r="60" spans="3:6" s="14" customFormat="1" ht="15.75" customHeight="1">
      <c r="C60" s="9"/>
      <c r="D60" s="9"/>
      <c r="E60" s="9"/>
      <c r="F60" s="35"/>
    </row>
    <row r="61" spans="3:6" s="14" customFormat="1" ht="15.75" customHeight="1">
      <c r="C61" s="9"/>
      <c r="D61" s="9"/>
      <c r="E61" s="9"/>
      <c r="F61" s="35"/>
    </row>
    <row r="62" spans="3:6" s="14" customFormat="1" ht="15.75" customHeight="1">
      <c r="C62" s="9"/>
      <c r="D62" s="9"/>
      <c r="E62" s="9"/>
      <c r="F62" s="35"/>
    </row>
    <row r="63" spans="3:6" s="14" customFormat="1" ht="15.75" customHeight="1">
      <c r="C63" s="9"/>
      <c r="D63" s="9"/>
      <c r="E63" s="9"/>
      <c r="F63" s="35"/>
    </row>
    <row r="64" spans="3:6" s="14" customFormat="1" ht="15.75" customHeight="1">
      <c r="C64" s="9"/>
      <c r="D64" s="9"/>
      <c r="E64" s="9"/>
      <c r="F64" s="35"/>
    </row>
    <row r="65" spans="3:6" s="14" customFormat="1" ht="15.75" customHeight="1">
      <c r="C65" s="9"/>
      <c r="D65" s="9"/>
      <c r="E65" s="9"/>
      <c r="F65" s="35"/>
    </row>
    <row r="66" spans="3:6" s="14" customFormat="1" ht="15.75" customHeight="1">
      <c r="C66" s="9"/>
      <c r="D66" s="9"/>
      <c r="E66" s="9"/>
      <c r="F66" s="35"/>
    </row>
    <row r="67" spans="3:6" s="14" customFormat="1" ht="15.75" customHeight="1">
      <c r="C67" s="9"/>
      <c r="D67" s="9"/>
      <c r="E67" s="9"/>
      <c r="F67" s="35"/>
    </row>
    <row r="68" spans="3:6" s="14" customFormat="1" ht="15.75" customHeight="1">
      <c r="C68" s="9"/>
      <c r="D68" s="9"/>
      <c r="E68" s="9"/>
      <c r="F68" s="35"/>
    </row>
    <row r="69" spans="3:6" s="14" customFormat="1" ht="15.75" customHeight="1">
      <c r="C69" s="9"/>
      <c r="D69" s="9"/>
      <c r="E69" s="9"/>
      <c r="F69" s="35"/>
    </row>
    <row r="70" spans="3:6" s="14" customFormat="1" ht="15.75" customHeight="1">
      <c r="C70" s="9"/>
      <c r="D70" s="9"/>
      <c r="E70" s="9"/>
      <c r="F70" s="35"/>
    </row>
    <row r="71" spans="3:6" s="14" customFormat="1" ht="15.75" customHeight="1">
      <c r="C71" s="9"/>
      <c r="D71" s="9"/>
      <c r="E71" s="9"/>
      <c r="F71" s="35"/>
    </row>
    <row r="72" spans="3:6" s="14" customFormat="1" ht="15.75" customHeight="1">
      <c r="C72" s="9"/>
      <c r="D72" s="9"/>
      <c r="E72" s="9"/>
      <c r="F72" s="35"/>
    </row>
    <row r="73" spans="3:6" s="14" customFormat="1" ht="15.75" customHeight="1">
      <c r="C73" s="9"/>
      <c r="D73" s="9"/>
      <c r="E73" s="9"/>
      <c r="F73" s="35"/>
    </row>
    <row r="74" spans="3:6" s="14" customFormat="1" ht="15.75" customHeight="1">
      <c r="C74" s="9"/>
      <c r="D74" s="9"/>
      <c r="E74" s="9"/>
      <c r="F74" s="35"/>
    </row>
    <row r="75" spans="3:6" s="14" customFormat="1" ht="15.75" customHeight="1">
      <c r="C75" s="9"/>
      <c r="D75" s="9"/>
      <c r="E75" s="9"/>
      <c r="F75" s="35"/>
    </row>
    <row r="76" spans="3:6" s="14" customFormat="1" ht="15.75" customHeight="1">
      <c r="C76" s="9"/>
      <c r="D76" s="9"/>
      <c r="E76" s="9"/>
      <c r="F76" s="35"/>
    </row>
    <row r="77" spans="3:6" s="14" customFormat="1" ht="15.75" customHeight="1">
      <c r="C77" s="9"/>
      <c r="D77" s="9"/>
      <c r="E77" s="9"/>
      <c r="F77" s="35"/>
    </row>
    <row r="78" spans="3:6" s="14" customFormat="1" ht="15.75" customHeight="1">
      <c r="C78" s="9"/>
      <c r="D78" s="9"/>
      <c r="E78" s="9"/>
      <c r="F78" s="35"/>
    </row>
    <row r="79" spans="3:6" s="14" customFormat="1" ht="15.75" customHeight="1">
      <c r="C79" s="9"/>
      <c r="D79" s="9"/>
      <c r="E79" s="9"/>
      <c r="F79" s="35"/>
    </row>
    <row r="80" spans="3:6" s="14" customFormat="1" ht="15.75" customHeight="1">
      <c r="C80" s="9"/>
      <c r="D80" s="9"/>
      <c r="E80" s="9"/>
      <c r="F80" s="35"/>
    </row>
    <row r="81" spans="3:6" s="14" customFormat="1" ht="15.75" customHeight="1">
      <c r="C81" s="9"/>
      <c r="D81" s="9"/>
      <c r="E81" s="9"/>
      <c r="F81" s="35"/>
    </row>
    <row r="82" spans="3:6" s="14" customFormat="1" ht="15.75" customHeight="1">
      <c r="C82" s="9"/>
      <c r="D82" s="9"/>
      <c r="E82" s="9"/>
      <c r="F82" s="35"/>
    </row>
    <row r="83" spans="3:6" s="14" customFormat="1" ht="15.75" customHeight="1">
      <c r="C83" s="9"/>
      <c r="D83" s="9"/>
      <c r="E83" s="9"/>
      <c r="F83" s="35"/>
    </row>
    <row r="84" spans="3:6" s="14" customFormat="1" ht="15.75" customHeight="1">
      <c r="C84" s="9"/>
      <c r="D84" s="9"/>
      <c r="E84" s="9"/>
      <c r="F84" s="35"/>
    </row>
    <row r="85" spans="3:6" s="14" customFormat="1" ht="15.75" customHeight="1">
      <c r="C85" s="9"/>
      <c r="D85" s="9"/>
      <c r="E85" s="9"/>
      <c r="F85" s="35"/>
    </row>
    <row r="86" spans="3:6" s="14" customFormat="1" ht="15.75" customHeight="1">
      <c r="C86" s="9"/>
      <c r="D86" s="9"/>
      <c r="E86" s="9"/>
      <c r="F86" s="35"/>
    </row>
    <row r="87" spans="3:6" s="14" customFormat="1" ht="15.75" customHeight="1">
      <c r="C87" s="9"/>
      <c r="D87" s="9"/>
      <c r="E87" s="9"/>
      <c r="F87" s="35"/>
    </row>
    <row r="88" spans="3:6" s="14" customFormat="1" ht="15.75" customHeight="1">
      <c r="C88" s="9"/>
      <c r="D88" s="9"/>
      <c r="E88" s="9"/>
      <c r="F88" s="35"/>
    </row>
    <row r="89" spans="3:6" s="14" customFormat="1" ht="15.75" customHeight="1">
      <c r="C89" s="9"/>
      <c r="D89" s="9"/>
      <c r="E89" s="9"/>
      <c r="F89" s="35"/>
    </row>
    <row r="90" spans="3:6" s="14" customFormat="1" ht="15.75" customHeight="1">
      <c r="C90" s="9"/>
      <c r="D90" s="9"/>
      <c r="E90" s="9"/>
      <c r="F90" s="35"/>
    </row>
    <row r="91" spans="3:6" s="14" customFormat="1" ht="15.75" customHeight="1">
      <c r="C91" s="9"/>
      <c r="D91" s="9"/>
      <c r="E91" s="9"/>
      <c r="F91" s="35"/>
    </row>
    <row r="92" spans="3:6" s="14" customFormat="1" ht="15.75" customHeight="1">
      <c r="C92" s="9"/>
      <c r="D92" s="9"/>
      <c r="E92" s="9"/>
      <c r="F92" s="35"/>
    </row>
    <row r="93" spans="3:6" s="14" customFormat="1" ht="15.75" customHeight="1">
      <c r="C93" s="9"/>
      <c r="D93" s="9"/>
      <c r="E93" s="9"/>
      <c r="F93" s="35"/>
    </row>
    <row r="94" spans="3:6" s="14" customFormat="1" ht="15.75" customHeight="1">
      <c r="C94" s="9"/>
      <c r="D94" s="9"/>
      <c r="E94" s="9"/>
      <c r="F94" s="35"/>
    </row>
    <row r="95" spans="3:6" s="14" customFormat="1" ht="15.75" customHeight="1">
      <c r="C95" s="9"/>
      <c r="D95" s="9"/>
      <c r="E95" s="9"/>
      <c r="F95" s="35"/>
    </row>
    <row r="96" spans="3:6" s="14" customFormat="1" ht="15.75" customHeight="1">
      <c r="C96" s="9"/>
      <c r="D96" s="9"/>
      <c r="E96" s="9"/>
      <c r="F96" s="35"/>
    </row>
    <row r="97" spans="3:6" s="14" customFormat="1" ht="15.75" customHeight="1">
      <c r="C97" s="9"/>
      <c r="D97" s="9"/>
      <c r="E97" s="9"/>
      <c r="F97" s="35"/>
    </row>
    <row r="98" spans="3:6" s="14" customFormat="1" ht="15.75" customHeight="1">
      <c r="C98" s="9"/>
      <c r="D98" s="9"/>
      <c r="E98" s="9"/>
      <c r="F98" s="35"/>
    </row>
    <row r="99" spans="3:6" s="14" customFormat="1" ht="15.75" customHeight="1">
      <c r="C99" s="9"/>
      <c r="D99" s="9"/>
      <c r="E99" s="9"/>
      <c r="F99" s="35"/>
    </row>
    <row r="100" spans="3:6" s="14" customFormat="1" ht="15.75" customHeight="1">
      <c r="C100" s="9"/>
      <c r="D100" s="9"/>
      <c r="E100" s="9"/>
      <c r="F100" s="35"/>
    </row>
    <row r="101" spans="3:6" s="14" customFormat="1" ht="15.75" customHeight="1">
      <c r="C101" s="9"/>
      <c r="D101" s="9"/>
      <c r="E101" s="9"/>
      <c r="F101" s="35"/>
    </row>
    <row r="102" spans="3:6" s="14" customFormat="1" ht="15.75" customHeight="1">
      <c r="C102" s="9"/>
      <c r="D102" s="9"/>
      <c r="E102" s="9"/>
      <c r="F102" s="35"/>
    </row>
    <row r="103" spans="3:6" s="14" customFormat="1" ht="15.75" customHeight="1">
      <c r="C103" s="9"/>
      <c r="D103" s="9"/>
      <c r="E103" s="9"/>
      <c r="F103" s="35"/>
    </row>
    <row r="104" spans="3:6" s="14" customFormat="1" ht="15.75" customHeight="1">
      <c r="C104" s="9"/>
      <c r="D104" s="9"/>
      <c r="E104" s="9"/>
      <c r="F104" s="35"/>
    </row>
    <row r="105" spans="3:6" s="14" customFormat="1" ht="15.75" customHeight="1">
      <c r="C105" s="9"/>
      <c r="D105" s="9"/>
      <c r="E105" s="9"/>
      <c r="F105" s="35"/>
    </row>
    <row r="106" spans="3:6" s="14" customFormat="1" ht="15.75" customHeight="1">
      <c r="C106" s="9"/>
      <c r="D106" s="9"/>
      <c r="E106" s="9"/>
      <c r="F106" s="35"/>
    </row>
    <row r="107" spans="3:6" s="14" customFormat="1" ht="15.75" customHeight="1">
      <c r="C107" s="9"/>
      <c r="D107" s="9"/>
      <c r="E107" s="9"/>
      <c r="F107" s="35"/>
    </row>
    <row r="108" spans="3:6" s="14" customFormat="1" ht="15.75" customHeight="1">
      <c r="C108" s="9"/>
      <c r="D108" s="9"/>
      <c r="E108" s="9"/>
      <c r="F108" s="35"/>
    </row>
    <row r="109" spans="3:6" s="14" customFormat="1" ht="15.75" customHeight="1">
      <c r="C109" s="9"/>
      <c r="D109" s="9"/>
      <c r="E109" s="9"/>
      <c r="F109" s="35"/>
    </row>
    <row r="110" spans="3:6" s="14" customFormat="1" ht="15.75" customHeight="1">
      <c r="C110" s="9"/>
      <c r="D110" s="9"/>
      <c r="E110" s="9"/>
      <c r="F110" s="35"/>
    </row>
    <row r="111" spans="3:6" s="14" customFormat="1" ht="15.75" customHeight="1">
      <c r="C111" s="9"/>
      <c r="D111" s="9"/>
      <c r="E111" s="9"/>
      <c r="F111" s="35"/>
    </row>
    <row r="112" spans="3:6" s="14" customFormat="1" ht="15.75" customHeight="1">
      <c r="C112" s="9"/>
      <c r="D112" s="9"/>
      <c r="E112" s="9"/>
      <c r="F112" s="35"/>
    </row>
    <row r="113" spans="3:6" s="14" customFormat="1" ht="15.75" customHeight="1">
      <c r="C113" s="9"/>
      <c r="D113" s="9"/>
      <c r="E113" s="9"/>
      <c r="F113" s="35"/>
    </row>
    <row r="114" spans="3:6" s="14" customFormat="1" ht="15.75" customHeight="1">
      <c r="C114" s="9"/>
      <c r="D114" s="9"/>
      <c r="E114" s="9"/>
      <c r="F114" s="35"/>
    </row>
    <row r="115" spans="3:6" s="14" customFormat="1" ht="15.75" customHeight="1">
      <c r="C115" s="9"/>
      <c r="D115" s="9"/>
      <c r="E115" s="9"/>
      <c r="F115" s="35"/>
    </row>
    <row r="116" spans="3:6" s="14" customFormat="1" ht="15.75" customHeight="1">
      <c r="C116" s="9"/>
      <c r="D116" s="9"/>
      <c r="E116" s="9"/>
      <c r="F116" s="35"/>
    </row>
    <row r="117" spans="3:6" s="14" customFormat="1" ht="15.75" customHeight="1">
      <c r="C117" s="9"/>
      <c r="D117" s="9"/>
      <c r="E117" s="9"/>
      <c r="F117" s="35"/>
    </row>
    <row r="118" spans="3:6" s="14" customFormat="1" ht="15.75" customHeight="1">
      <c r="C118" s="9"/>
      <c r="D118" s="9"/>
      <c r="E118" s="9"/>
      <c r="F118" s="35"/>
    </row>
    <row r="119" spans="3:6" s="14" customFormat="1" ht="15.75" customHeight="1">
      <c r="C119" s="9"/>
      <c r="D119" s="9"/>
      <c r="E119" s="9"/>
      <c r="F119" s="35"/>
    </row>
    <row r="120" spans="3:6" s="14" customFormat="1" ht="15.75" customHeight="1">
      <c r="C120" s="9"/>
      <c r="D120" s="9"/>
      <c r="E120" s="9"/>
      <c r="F120" s="35"/>
    </row>
    <row r="121" spans="3:6" s="14" customFormat="1" ht="15.75" customHeight="1">
      <c r="C121" s="9"/>
      <c r="D121" s="9"/>
      <c r="E121" s="9"/>
      <c r="F121" s="35"/>
    </row>
    <row r="122" spans="3:6" s="14" customFormat="1" ht="15.75" customHeight="1">
      <c r="C122" s="9"/>
      <c r="D122" s="9"/>
      <c r="E122" s="9"/>
      <c r="F122" s="35"/>
    </row>
    <row r="123" spans="3:6" s="14" customFormat="1" ht="15.75" customHeight="1">
      <c r="C123" s="9"/>
      <c r="D123" s="9"/>
      <c r="E123" s="9"/>
      <c r="F123" s="35"/>
    </row>
    <row r="124" spans="3:6" s="14" customFormat="1" ht="15.75" customHeight="1">
      <c r="C124" s="9"/>
      <c r="D124" s="9"/>
      <c r="E124" s="9"/>
      <c r="F124" s="35"/>
    </row>
    <row r="125" spans="3:6" s="14" customFormat="1" ht="15.75" customHeight="1">
      <c r="C125" s="9"/>
      <c r="D125" s="9"/>
      <c r="E125" s="9"/>
      <c r="F125" s="35"/>
    </row>
    <row r="126" spans="3:6" s="14" customFormat="1" ht="15.75" customHeight="1">
      <c r="C126" s="9"/>
      <c r="D126" s="9"/>
      <c r="E126" s="9"/>
      <c r="F126" s="35"/>
    </row>
    <row r="127" spans="3:6" s="14" customFormat="1" ht="15.75" customHeight="1">
      <c r="C127" s="9"/>
      <c r="D127" s="9"/>
      <c r="E127" s="9"/>
      <c r="F127" s="35"/>
    </row>
    <row r="128" spans="3:6" s="14" customFormat="1" ht="15.75" customHeight="1">
      <c r="C128" s="9"/>
      <c r="D128" s="9"/>
      <c r="E128" s="9"/>
      <c r="F128" s="35"/>
    </row>
    <row r="129" spans="3:6" s="14" customFormat="1" ht="15.75" customHeight="1">
      <c r="C129" s="9"/>
      <c r="D129" s="9"/>
      <c r="E129" s="9"/>
      <c r="F129" s="35"/>
    </row>
    <row r="130" spans="3:6" s="14" customFormat="1" ht="15.75" customHeight="1">
      <c r="C130" s="9"/>
      <c r="D130" s="9"/>
      <c r="E130" s="9"/>
      <c r="F130" s="35"/>
    </row>
    <row r="131" spans="3:6" s="14" customFormat="1" ht="15.75" customHeight="1">
      <c r="C131" s="9"/>
      <c r="D131" s="9"/>
      <c r="E131" s="9"/>
      <c r="F131" s="35"/>
    </row>
    <row r="132" spans="3:6" s="14" customFormat="1" ht="15.75" customHeight="1">
      <c r="C132" s="9"/>
      <c r="D132" s="9"/>
      <c r="E132" s="9"/>
      <c r="F132" s="35"/>
    </row>
    <row r="133" spans="3:6" s="14" customFormat="1" ht="15.75" customHeight="1">
      <c r="C133" s="9"/>
      <c r="D133" s="9"/>
      <c r="E133" s="9"/>
      <c r="F133" s="35"/>
    </row>
    <row r="134" spans="3:6" s="14" customFormat="1" ht="15.75" customHeight="1">
      <c r="C134" s="9"/>
      <c r="D134" s="9"/>
      <c r="E134" s="9"/>
      <c r="F134" s="35"/>
    </row>
    <row r="135" spans="3:6" s="14" customFormat="1" ht="15.75" customHeight="1">
      <c r="C135" s="9"/>
      <c r="D135" s="9"/>
      <c r="E135" s="9"/>
      <c r="F135" s="35"/>
    </row>
    <row r="136" spans="3:6" s="14" customFormat="1" ht="15.75" customHeight="1">
      <c r="C136" s="9"/>
      <c r="D136" s="9"/>
      <c r="E136" s="9"/>
      <c r="F136" s="35"/>
    </row>
    <row r="137" spans="3:6" s="14" customFormat="1" ht="15.75" customHeight="1">
      <c r="C137" s="9"/>
      <c r="D137" s="9"/>
      <c r="E137" s="9"/>
      <c r="F137" s="35"/>
    </row>
    <row r="138" spans="3:6" s="14" customFormat="1" ht="15.75" customHeight="1">
      <c r="C138" s="9"/>
      <c r="D138" s="9"/>
      <c r="E138" s="9"/>
      <c r="F138" s="35"/>
    </row>
    <row r="139" spans="3:6" s="14" customFormat="1" ht="15.75" customHeight="1">
      <c r="C139" s="9"/>
      <c r="D139" s="9"/>
      <c r="E139" s="9"/>
      <c r="F139" s="35"/>
    </row>
    <row r="140" spans="3:6" s="14" customFormat="1" ht="15.75" customHeight="1">
      <c r="C140" s="9"/>
      <c r="D140" s="9"/>
      <c r="E140" s="9"/>
      <c r="F140" s="35"/>
    </row>
    <row r="141" spans="3:6" s="14" customFormat="1" ht="15.75" customHeight="1">
      <c r="C141" s="9"/>
      <c r="D141" s="9"/>
      <c r="E141" s="9"/>
      <c r="F141" s="35"/>
    </row>
    <row r="142" spans="3:6" s="14" customFormat="1" ht="15.75" customHeight="1">
      <c r="C142" s="9"/>
      <c r="D142" s="9"/>
      <c r="E142" s="9"/>
      <c r="F142" s="35"/>
    </row>
    <row r="143" spans="3:6" s="14" customFormat="1" ht="15.75" customHeight="1">
      <c r="C143" s="9"/>
      <c r="D143" s="9"/>
      <c r="E143" s="9"/>
      <c r="F143" s="35"/>
    </row>
    <row r="144" spans="3:6" s="14" customFormat="1" ht="15.75" customHeight="1">
      <c r="C144" s="9"/>
      <c r="D144" s="9"/>
      <c r="E144" s="9"/>
      <c r="F144" s="35"/>
    </row>
    <row r="145" spans="3:6" s="14" customFormat="1" ht="15.75" customHeight="1">
      <c r="C145" s="9"/>
      <c r="D145" s="9"/>
      <c r="E145" s="9"/>
      <c r="F145" s="35"/>
    </row>
    <row r="146" spans="3:6" s="14" customFormat="1" ht="15.75" customHeight="1">
      <c r="C146" s="9"/>
      <c r="D146" s="9"/>
      <c r="E146" s="9"/>
      <c r="F146" s="35"/>
    </row>
    <row r="147" spans="3:6" s="14" customFormat="1" ht="15.75" customHeight="1">
      <c r="C147" s="9"/>
      <c r="D147" s="9"/>
      <c r="E147" s="9"/>
      <c r="F147" s="35"/>
    </row>
    <row r="148" spans="3:6" s="14" customFormat="1" ht="15.75" customHeight="1">
      <c r="C148" s="9"/>
      <c r="D148" s="9"/>
      <c r="E148" s="9"/>
      <c r="F148" s="35"/>
    </row>
    <row r="149" spans="3:6" s="14" customFormat="1" ht="15.75" customHeight="1">
      <c r="C149" s="9"/>
      <c r="D149" s="9"/>
      <c r="E149" s="9"/>
      <c r="F149" s="35"/>
    </row>
    <row r="150" spans="3:6" s="14" customFormat="1" ht="15.75" customHeight="1">
      <c r="C150" s="9"/>
      <c r="D150" s="9"/>
      <c r="E150" s="9"/>
      <c r="F150" s="35"/>
    </row>
    <row r="151" spans="3:6" s="14" customFormat="1" ht="15.75" customHeight="1">
      <c r="C151" s="9"/>
      <c r="D151" s="9"/>
      <c r="E151" s="9"/>
      <c r="F151" s="35"/>
    </row>
    <row r="152" spans="3:6" s="14" customFormat="1" ht="15.75" customHeight="1">
      <c r="C152" s="9"/>
      <c r="D152" s="9"/>
      <c r="E152" s="9"/>
      <c r="F152" s="35"/>
    </row>
    <row r="153" spans="3:6" s="14" customFormat="1" ht="15.75" customHeight="1">
      <c r="C153" s="9"/>
      <c r="D153" s="9"/>
      <c r="E153" s="9"/>
      <c r="F153" s="35"/>
    </row>
    <row r="154" spans="3:6" s="14" customFormat="1" ht="15.75" customHeight="1">
      <c r="C154" s="9"/>
      <c r="D154" s="9"/>
      <c r="E154" s="9"/>
      <c r="F154" s="35"/>
    </row>
    <row r="155" spans="3:6" s="14" customFormat="1" ht="15.75" customHeight="1">
      <c r="C155" s="9"/>
      <c r="D155" s="9"/>
      <c r="E155" s="9"/>
      <c r="F155" s="35"/>
    </row>
    <row r="156" spans="3:6" s="14" customFormat="1" ht="15.75" customHeight="1">
      <c r="C156" s="9"/>
      <c r="D156" s="9"/>
      <c r="E156" s="9"/>
      <c r="F156" s="35"/>
    </row>
    <row r="157" spans="3:6" s="14" customFormat="1" ht="15.75" customHeight="1">
      <c r="C157" s="9"/>
      <c r="D157" s="9"/>
      <c r="E157" s="9"/>
      <c r="F157" s="35"/>
    </row>
    <row r="158" spans="3:6" s="14" customFormat="1" ht="15.75" customHeight="1">
      <c r="C158" s="9"/>
      <c r="D158" s="9"/>
      <c r="E158" s="9"/>
      <c r="F158" s="35"/>
    </row>
    <row r="159" spans="3:6" s="14" customFormat="1" ht="15.75" customHeight="1">
      <c r="C159" s="9"/>
      <c r="D159" s="9"/>
      <c r="E159" s="9"/>
      <c r="F159" s="35"/>
    </row>
    <row r="160" spans="3:6" s="14" customFormat="1" ht="15.75" customHeight="1">
      <c r="C160" s="9"/>
      <c r="D160" s="9"/>
      <c r="E160" s="9"/>
      <c r="F160" s="35"/>
    </row>
    <row r="161" spans="3:6" s="14" customFormat="1" ht="15.75" customHeight="1">
      <c r="C161" s="9"/>
      <c r="D161" s="9"/>
      <c r="E161" s="9"/>
      <c r="F161" s="35"/>
    </row>
    <row r="162" spans="3:6" s="14" customFormat="1" ht="15.75" customHeight="1">
      <c r="C162" s="9"/>
      <c r="D162" s="9"/>
      <c r="E162" s="9"/>
      <c r="F162" s="35"/>
    </row>
    <row r="163" spans="3:6" s="14" customFormat="1" ht="15.75" customHeight="1">
      <c r="C163" s="9"/>
      <c r="D163" s="9"/>
      <c r="E163" s="9"/>
      <c r="F163" s="35"/>
    </row>
    <row r="164" spans="3:6" s="14" customFormat="1" ht="15.75" customHeight="1">
      <c r="C164" s="9"/>
      <c r="D164" s="9"/>
      <c r="E164" s="9"/>
      <c r="F164" s="35"/>
    </row>
    <row r="165" spans="3:6" s="14" customFormat="1" ht="15.75" customHeight="1">
      <c r="C165" s="9"/>
      <c r="D165" s="9"/>
      <c r="E165" s="9"/>
      <c r="F165" s="35"/>
    </row>
    <row r="166" spans="3:6" s="14" customFormat="1" ht="15.75" customHeight="1">
      <c r="C166" s="9"/>
      <c r="D166" s="9"/>
      <c r="E166" s="9"/>
      <c r="F166" s="35"/>
    </row>
    <row r="167" spans="3:6" s="14" customFormat="1" ht="15.75" customHeight="1">
      <c r="C167" s="9"/>
      <c r="D167" s="9"/>
      <c r="E167" s="9"/>
      <c r="F167" s="35"/>
    </row>
    <row r="168" spans="3:6" s="14" customFormat="1" ht="15.75" customHeight="1">
      <c r="C168" s="9"/>
      <c r="D168" s="9"/>
      <c r="E168" s="9"/>
      <c r="F168" s="35"/>
    </row>
    <row r="169" spans="3:6" s="14" customFormat="1" ht="15.75" customHeight="1">
      <c r="C169" s="9"/>
      <c r="D169" s="9"/>
      <c r="E169" s="9"/>
      <c r="F169" s="35"/>
    </row>
    <row r="170" spans="3:6" s="14" customFormat="1" ht="15.75" customHeight="1">
      <c r="C170" s="9"/>
      <c r="D170" s="9"/>
      <c r="E170" s="9"/>
      <c r="F170" s="35"/>
    </row>
    <row r="171" spans="3:6" s="14" customFormat="1" ht="15.75" customHeight="1">
      <c r="C171" s="9"/>
      <c r="D171" s="9"/>
      <c r="E171" s="9"/>
      <c r="F171" s="35"/>
    </row>
    <row r="172" spans="3:6" s="14" customFormat="1" ht="15.75" customHeight="1">
      <c r="C172" s="9"/>
      <c r="D172" s="9"/>
      <c r="E172" s="9"/>
      <c r="F172" s="35"/>
    </row>
    <row r="173" spans="3:6" s="14" customFormat="1" ht="15.75" customHeight="1">
      <c r="C173" s="9"/>
      <c r="D173" s="9"/>
      <c r="E173" s="9"/>
      <c r="F173" s="35"/>
    </row>
    <row r="174" spans="3:6" s="14" customFormat="1" ht="15.75" customHeight="1">
      <c r="C174" s="9"/>
      <c r="D174" s="9"/>
      <c r="E174" s="9"/>
      <c r="F174" s="35"/>
    </row>
    <row r="175" spans="3:6" s="14" customFormat="1" ht="15.75" customHeight="1">
      <c r="C175" s="9"/>
      <c r="D175" s="9"/>
      <c r="E175" s="9"/>
      <c r="F175" s="35"/>
    </row>
    <row r="176" spans="3:6" s="14" customFormat="1" ht="15.75" customHeight="1">
      <c r="C176" s="9"/>
      <c r="D176" s="9"/>
      <c r="E176" s="9"/>
      <c r="F176" s="35"/>
    </row>
    <row r="177" spans="3:6" s="14" customFormat="1" ht="15.75" customHeight="1">
      <c r="C177" s="9"/>
      <c r="D177" s="9"/>
      <c r="E177" s="9"/>
      <c r="F177" s="35"/>
    </row>
    <row r="178" spans="3:6" s="14" customFormat="1" ht="15.75" customHeight="1">
      <c r="C178" s="9"/>
      <c r="D178" s="9"/>
      <c r="E178" s="9"/>
      <c r="F178" s="35"/>
    </row>
    <row r="179" spans="3:6" s="14" customFormat="1" ht="15.75" customHeight="1">
      <c r="C179" s="9"/>
      <c r="D179" s="9"/>
      <c r="E179" s="9"/>
      <c r="F179" s="35"/>
    </row>
    <row r="180" spans="3:6" s="14" customFormat="1" ht="15.75" customHeight="1">
      <c r="C180" s="9"/>
      <c r="D180" s="9"/>
      <c r="E180" s="9"/>
      <c r="F180" s="35"/>
    </row>
    <row r="181" spans="3:6" s="14" customFormat="1" ht="15.75" customHeight="1">
      <c r="C181" s="9"/>
      <c r="D181" s="9"/>
      <c r="E181" s="9"/>
      <c r="F181" s="35"/>
    </row>
    <row r="182" spans="3:6" s="14" customFormat="1" ht="15.75" customHeight="1">
      <c r="C182" s="9"/>
      <c r="D182" s="9"/>
      <c r="E182" s="9"/>
      <c r="F182" s="35"/>
    </row>
    <row r="183" spans="3:6" s="14" customFormat="1" ht="15.75" customHeight="1">
      <c r="C183" s="9"/>
      <c r="D183" s="9"/>
      <c r="E183" s="9"/>
      <c r="F183" s="35"/>
    </row>
    <row r="184" spans="3:6" s="14" customFormat="1" ht="15.75" customHeight="1">
      <c r="C184" s="9"/>
      <c r="D184" s="9"/>
      <c r="E184" s="9"/>
      <c r="F184" s="35"/>
    </row>
    <row r="185" spans="3:6" s="14" customFormat="1" ht="15.75" customHeight="1">
      <c r="C185" s="9"/>
      <c r="D185" s="9"/>
      <c r="E185" s="9"/>
      <c r="F185" s="35"/>
    </row>
    <row r="186" spans="3:6" s="14" customFormat="1" ht="15.75" customHeight="1">
      <c r="C186" s="9"/>
      <c r="D186" s="9"/>
      <c r="E186" s="9"/>
      <c r="F186" s="35"/>
    </row>
    <row r="187" spans="3:6" s="14" customFormat="1" ht="15.75" customHeight="1">
      <c r="C187" s="9"/>
      <c r="D187" s="9"/>
      <c r="E187" s="9"/>
      <c r="F187" s="35"/>
    </row>
    <row r="188" spans="3:6" s="14" customFormat="1" ht="15.75" customHeight="1">
      <c r="C188" s="9"/>
      <c r="D188" s="9"/>
      <c r="E188" s="9"/>
      <c r="F188" s="35"/>
    </row>
    <row r="189" spans="3:6" s="14" customFormat="1" ht="15.75" customHeight="1">
      <c r="C189" s="9"/>
      <c r="D189" s="9"/>
      <c r="E189" s="9"/>
      <c r="F189" s="35"/>
    </row>
    <row r="190" spans="3:6" s="14" customFormat="1" ht="15.75" customHeight="1">
      <c r="C190" s="9"/>
      <c r="D190" s="9"/>
      <c r="E190" s="9"/>
      <c r="F190" s="35"/>
    </row>
    <row r="191" spans="3:6" s="14" customFormat="1" ht="15.75" customHeight="1">
      <c r="C191" s="9"/>
      <c r="D191" s="9"/>
      <c r="E191" s="9"/>
      <c r="F191" s="35"/>
    </row>
    <row r="192" spans="3:6" s="14" customFormat="1" ht="15.75" customHeight="1">
      <c r="C192" s="9"/>
      <c r="D192" s="9"/>
      <c r="E192" s="9"/>
      <c r="F192" s="35"/>
    </row>
    <row r="193" spans="3:6" s="14" customFormat="1" ht="15.75" customHeight="1">
      <c r="C193" s="9"/>
      <c r="D193" s="9"/>
      <c r="E193" s="9"/>
      <c r="F193" s="35"/>
    </row>
    <row r="194" spans="3:6" s="14" customFormat="1" ht="15.75" customHeight="1">
      <c r="C194" s="9"/>
      <c r="D194" s="9"/>
      <c r="E194" s="9"/>
      <c r="F194" s="35"/>
    </row>
    <row r="195" spans="3:6" s="14" customFormat="1" ht="15.75" customHeight="1">
      <c r="C195" s="9"/>
      <c r="D195" s="9"/>
      <c r="E195" s="9"/>
      <c r="F195" s="35"/>
    </row>
    <row r="196" spans="3:6" s="14" customFormat="1" ht="15.75" customHeight="1">
      <c r="C196" s="9"/>
      <c r="D196" s="9"/>
      <c r="E196" s="9"/>
      <c r="F196" s="35"/>
    </row>
    <row r="197" spans="3:6" s="14" customFormat="1" ht="15.75" customHeight="1">
      <c r="C197" s="9"/>
      <c r="D197" s="9"/>
      <c r="E197" s="9"/>
      <c r="F197" s="35"/>
    </row>
    <row r="198" spans="3:6" s="14" customFormat="1" ht="15.75" customHeight="1">
      <c r="C198" s="9"/>
      <c r="D198" s="9"/>
      <c r="E198" s="9"/>
      <c r="F198" s="35"/>
    </row>
    <row r="199" spans="3:6" s="14" customFormat="1" ht="15.75" customHeight="1">
      <c r="C199" s="9"/>
      <c r="D199" s="9"/>
      <c r="E199" s="9"/>
      <c r="F199" s="35"/>
    </row>
    <row r="200" spans="3:6" s="14" customFormat="1" ht="15.75" customHeight="1">
      <c r="C200" s="9"/>
      <c r="D200" s="9"/>
      <c r="E200" s="9"/>
      <c r="F200" s="35"/>
    </row>
    <row r="201" spans="3:6" s="14" customFormat="1" ht="15.75" customHeight="1">
      <c r="C201" s="9"/>
      <c r="D201" s="9"/>
      <c r="E201" s="9"/>
      <c r="F201" s="35"/>
    </row>
    <row r="202" spans="3:6" s="14" customFormat="1" ht="15.75" customHeight="1">
      <c r="C202" s="9"/>
      <c r="D202" s="9"/>
      <c r="E202" s="9"/>
      <c r="F202" s="35"/>
    </row>
    <row r="203" spans="3:6" s="14" customFormat="1" ht="15.75" customHeight="1">
      <c r="C203" s="9"/>
      <c r="D203" s="9"/>
      <c r="E203" s="9"/>
      <c r="F203" s="35"/>
    </row>
    <row r="204" spans="3:6" s="14" customFormat="1" ht="15.75" customHeight="1">
      <c r="C204" s="9"/>
      <c r="D204" s="9"/>
      <c r="E204" s="9"/>
      <c r="F204" s="35"/>
    </row>
    <row r="205" spans="3:6" s="14" customFormat="1" ht="15.75" customHeight="1">
      <c r="C205" s="9"/>
      <c r="D205" s="9"/>
      <c r="E205" s="9"/>
      <c r="F205" s="35"/>
    </row>
    <row r="206" spans="3:6" s="14" customFormat="1" ht="15.75" customHeight="1">
      <c r="C206" s="9"/>
      <c r="D206" s="9"/>
      <c r="E206" s="9"/>
      <c r="F206" s="35"/>
    </row>
    <row r="207" spans="3:6" s="14" customFormat="1" ht="15.75" customHeight="1">
      <c r="C207" s="9"/>
      <c r="D207" s="9"/>
      <c r="E207" s="9"/>
      <c r="F207" s="35"/>
    </row>
    <row r="208" spans="3:6" s="14" customFormat="1" ht="15.75" customHeight="1">
      <c r="C208" s="9"/>
      <c r="D208" s="9"/>
      <c r="E208" s="9"/>
      <c r="F208" s="35"/>
    </row>
    <row r="209" spans="3:6" s="14" customFormat="1" ht="15.75" customHeight="1">
      <c r="C209" s="9"/>
      <c r="D209" s="9"/>
      <c r="E209" s="9"/>
      <c r="F209" s="35"/>
    </row>
    <row r="210" spans="3:6" s="14" customFormat="1" ht="15.75" customHeight="1">
      <c r="C210" s="9"/>
      <c r="D210" s="9"/>
      <c r="E210" s="9"/>
      <c r="F210" s="35"/>
    </row>
    <row r="211" spans="3:6" s="14" customFormat="1" ht="15.75" customHeight="1">
      <c r="C211" s="9"/>
      <c r="D211" s="9"/>
      <c r="E211" s="9"/>
      <c r="F211" s="35"/>
    </row>
    <row r="212" spans="3:6" s="14" customFormat="1" ht="15.75" customHeight="1">
      <c r="C212" s="9"/>
      <c r="D212" s="9"/>
      <c r="E212" s="9"/>
      <c r="F212" s="35"/>
    </row>
    <row r="213" spans="3:6" s="14" customFormat="1" ht="15.75" customHeight="1">
      <c r="C213" s="9"/>
      <c r="D213" s="9"/>
      <c r="E213" s="9"/>
      <c r="F213" s="35"/>
    </row>
    <row r="214" spans="3:6" s="14" customFormat="1" ht="15.75" customHeight="1">
      <c r="C214" s="9"/>
      <c r="D214" s="9"/>
      <c r="E214" s="9"/>
      <c r="F214" s="35"/>
    </row>
    <row r="215" spans="3:6" s="14" customFormat="1" ht="15.75" customHeight="1">
      <c r="C215" s="9"/>
      <c r="D215" s="9"/>
      <c r="E215" s="9"/>
      <c r="F215" s="35"/>
    </row>
    <row r="216" spans="3:6" s="14" customFormat="1" ht="15.75" customHeight="1">
      <c r="C216" s="9"/>
      <c r="D216" s="9"/>
      <c r="E216" s="9"/>
      <c r="F216" s="35"/>
    </row>
    <row r="217" spans="3:6" s="14" customFormat="1" ht="15.75" customHeight="1">
      <c r="C217" s="9"/>
      <c r="D217" s="9"/>
      <c r="E217" s="9"/>
      <c r="F217" s="35"/>
    </row>
    <row r="218" spans="3:6" s="14" customFormat="1" ht="15.75" customHeight="1">
      <c r="C218" s="9"/>
      <c r="D218" s="9"/>
      <c r="E218" s="9"/>
      <c r="F218" s="35"/>
    </row>
    <row r="219" spans="3:6" s="14" customFormat="1" ht="15.75" customHeight="1">
      <c r="C219" s="9"/>
      <c r="D219" s="9"/>
      <c r="E219" s="9"/>
      <c r="F219" s="35"/>
    </row>
    <row r="220" spans="3:6" s="14" customFormat="1" ht="15.75" customHeight="1">
      <c r="C220" s="9"/>
      <c r="D220" s="9"/>
      <c r="E220" s="9"/>
      <c r="F220" s="35"/>
    </row>
    <row r="221" spans="3:6" s="14" customFormat="1" ht="15.75" customHeight="1">
      <c r="C221" s="9"/>
      <c r="D221" s="9"/>
      <c r="E221" s="9"/>
      <c r="F221" s="35"/>
    </row>
    <row r="222" spans="3:6" s="14" customFormat="1" ht="15.75" customHeight="1">
      <c r="C222" s="9"/>
      <c r="D222" s="9"/>
      <c r="E222" s="9"/>
      <c r="F222" s="35"/>
    </row>
    <row r="223" spans="3:6" s="14" customFormat="1" ht="15.75" customHeight="1">
      <c r="C223" s="9"/>
      <c r="D223" s="9"/>
      <c r="E223" s="9"/>
      <c r="F223" s="35"/>
    </row>
    <row r="224" spans="3:6" s="14" customFormat="1" ht="15.75" customHeight="1">
      <c r="C224" s="9"/>
      <c r="D224" s="9"/>
      <c r="E224" s="9"/>
      <c r="F224" s="35"/>
    </row>
    <row r="225" spans="3:6" s="14" customFormat="1" ht="15.75" customHeight="1">
      <c r="C225" s="9"/>
      <c r="D225" s="9"/>
      <c r="E225" s="9"/>
      <c r="F225" s="35"/>
    </row>
    <row r="226" spans="3:6" s="14" customFormat="1" ht="15.75" customHeight="1">
      <c r="C226" s="9"/>
      <c r="D226" s="9"/>
      <c r="E226" s="9"/>
      <c r="F226" s="35"/>
    </row>
    <row r="227" spans="3:6" s="14" customFormat="1" ht="15.75" customHeight="1">
      <c r="C227" s="9"/>
      <c r="D227" s="9"/>
      <c r="E227" s="9"/>
      <c r="F227" s="35"/>
    </row>
    <row r="228" spans="3:6" s="14" customFormat="1" ht="15.75" customHeight="1">
      <c r="C228" s="9"/>
      <c r="D228" s="9"/>
      <c r="E228" s="9"/>
      <c r="F228" s="35"/>
    </row>
    <row r="229" spans="3:6" s="14" customFormat="1" ht="15.75" customHeight="1">
      <c r="C229" s="9"/>
      <c r="D229" s="9"/>
      <c r="E229" s="9"/>
      <c r="F229" s="35"/>
    </row>
    <row r="230" spans="3:6" s="14" customFormat="1" ht="15.75" customHeight="1">
      <c r="C230" s="9"/>
      <c r="D230" s="9"/>
      <c r="E230" s="9"/>
      <c r="F230" s="35"/>
    </row>
    <row r="231" spans="3:6" s="14" customFormat="1" ht="15.75" customHeight="1">
      <c r="C231" s="9"/>
      <c r="D231" s="9"/>
      <c r="E231" s="9"/>
      <c r="F231" s="35"/>
    </row>
    <row r="232" spans="3:6" s="14" customFormat="1" ht="15.75" customHeight="1">
      <c r="C232" s="9"/>
      <c r="D232" s="9"/>
      <c r="E232" s="9"/>
      <c r="F232" s="35"/>
    </row>
    <row r="233" spans="3:6" s="14" customFormat="1" ht="15.75" customHeight="1">
      <c r="C233" s="9"/>
      <c r="D233" s="9"/>
      <c r="E233" s="9"/>
      <c r="F233" s="35"/>
    </row>
    <row r="234" spans="3:6" s="14" customFormat="1" ht="15.75" customHeight="1">
      <c r="C234" s="9"/>
      <c r="D234" s="9"/>
      <c r="E234" s="9"/>
      <c r="F234" s="35"/>
    </row>
    <row r="235" spans="3:6" s="14" customFormat="1" ht="15.75" customHeight="1">
      <c r="C235" s="9"/>
      <c r="D235" s="9"/>
      <c r="E235" s="9"/>
      <c r="F235" s="35"/>
    </row>
    <row r="236" spans="3:6" s="14" customFormat="1" ht="15.75" customHeight="1">
      <c r="C236" s="9"/>
      <c r="D236" s="9"/>
      <c r="E236" s="9"/>
      <c r="F236" s="35"/>
    </row>
    <row r="237" spans="3:6" s="14" customFormat="1" ht="15.75" customHeight="1">
      <c r="C237" s="9"/>
      <c r="D237" s="9"/>
      <c r="E237" s="9"/>
      <c r="F237" s="35"/>
    </row>
    <row r="238" spans="3:6" s="14" customFormat="1" ht="15.75" customHeight="1">
      <c r="C238" s="9"/>
      <c r="D238" s="9"/>
      <c r="E238" s="9"/>
      <c r="F238" s="35"/>
    </row>
    <row r="239" spans="3:6" s="14" customFormat="1" ht="15.75" customHeight="1">
      <c r="C239" s="9"/>
      <c r="D239" s="9"/>
      <c r="E239" s="9"/>
      <c r="F239" s="35"/>
    </row>
    <row r="240" spans="3:6" s="14" customFormat="1" ht="15.75" customHeight="1">
      <c r="C240" s="9"/>
      <c r="D240" s="9"/>
      <c r="E240" s="9"/>
      <c r="F240" s="35"/>
    </row>
    <row r="241" spans="3:6" s="14" customFormat="1" ht="15.75" customHeight="1">
      <c r="C241" s="9"/>
      <c r="D241" s="9"/>
      <c r="E241" s="9"/>
      <c r="F241" s="35"/>
    </row>
    <row r="242" spans="3:6" s="14" customFormat="1" ht="15.75" customHeight="1">
      <c r="C242" s="9"/>
      <c r="D242" s="9"/>
      <c r="E242" s="9"/>
      <c r="F242" s="35"/>
    </row>
    <row r="243" spans="3:6" s="14" customFormat="1" ht="15.75" customHeight="1">
      <c r="C243" s="9"/>
      <c r="D243" s="9"/>
      <c r="E243" s="9"/>
      <c r="F243" s="35"/>
    </row>
    <row r="244" spans="3:6" s="14" customFormat="1" ht="15.75" customHeight="1">
      <c r="C244" s="9"/>
      <c r="D244" s="9"/>
      <c r="E244" s="9"/>
      <c r="F244" s="35"/>
    </row>
    <row r="245" spans="3:6" s="14" customFormat="1" ht="15.75" customHeight="1">
      <c r="C245" s="9"/>
      <c r="D245" s="9"/>
      <c r="E245" s="9"/>
      <c r="F245" s="35"/>
    </row>
    <row r="246" spans="3:6" s="14" customFormat="1" ht="15.75" customHeight="1">
      <c r="C246" s="9"/>
      <c r="D246" s="9"/>
      <c r="E246" s="9"/>
      <c r="F246" s="35"/>
    </row>
    <row r="247" spans="3:6" s="14" customFormat="1" ht="15.75" customHeight="1">
      <c r="C247" s="9"/>
      <c r="D247" s="9"/>
      <c r="E247" s="9"/>
      <c r="F247" s="35"/>
    </row>
    <row r="248" spans="3:6" s="14" customFormat="1" ht="15.75" customHeight="1">
      <c r="C248" s="9"/>
      <c r="D248" s="9"/>
      <c r="E248" s="9"/>
      <c r="F248" s="35"/>
    </row>
    <row r="249" spans="3:6" s="14" customFormat="1" ht="15.75" customHeight="1">
      <c r="C249" s="9"/>
      <c r="D249" s="9"/>
      <c r="E249" s="9"/>
      <c r="F249" s="35"/>
    </row>
    <row r="250" spans="3:6" s="14" customFormat="1" ht="15.75" customHeight="1">
      <c r="C250" s="9"/>
      <c r="D250" s="9"/>
      <c r="E250" s="9"/>
      <c r="F250" s="35"/>
    </row>
    <row r="251" spans="3:6" s="14" customFormat="1" ht="15.75" customHeight="1">
      <c r="C251" s="9"/>
      <c r="D251" s="9"/>
      <c r="E251" s="9"/>
      <c r="F251" s="35"/>
    </row>
    <row r="252" spans="3:6" s="14" customFormat="1" ht="15.75" customHeight="1">
      <c r="C252" s="9"/>
      <c r="D252" s="9"/>
      <c r="E252" s="9"/>
      <c r="F252" s="35"/>
    </row>
    <row r="253" spans="3:6" s="14" customFormat="1" ht="15.75" customHeight="1">
      <c r="C253" s="9"/>
      <c r="D253" s="9"/>
      <c r="E253" s="9"/>
      <c r="F253" s="35"/>
    </row>
    <row r="254" spans="3:6" s="14" customFormat="1" ht="15.75" customHeight="1">
      <c r="C254" s="9"/>
      <c r="D254" s="9"/>
      <c r="E254" s="9"/>
      <c r="F254" s="35"/>
    </row>
    <row r="255" spans="3:6" s="14" customFormat="1" ht="15.75" customHeight="1">
      <c r="C255" s="9"/>
      <c r="D255" s="9"/>
      <c r="E255" s="9"/>
      <c r="F255" s="35"/>
    </row>
    <row r="256" spans="3:6" s="14" customFormat="1" ht="15.75" customHeight="1">
      <c r="C256" s="9"/>
      <c r="D256" s="9"/>
      <c r="E256" s="9"/>
      <c r="F256" s="35"/>
    </row>
    <row r="257" spans="3:6" s="14" customFormat="1" ht="15.75" customHeight="1">
      <c r="C257" s="9"/>
      <c r="D257" s="9"/>
      <c r="E257" s="9"/>
      <c r="F257" s="35"/>
    </row>
    <row r="258" spans="3:6" s="14" customFormat="1" ht="15.75" customHeight="1">
      <c r="C258" s="9"/>
      <c r="D258" s="9"/>
      <c r="E258" s="9"/>
      <c r="F258" s="35"/>
    </row>
    <row r="259" spans="3:6" s="14" customFormat="1" ht="15.75" customHeight="1">
      <c r="C259" s="9"/>
      <c r="D259" s="9"/>
      <c r="E259" s="9"/>
      <c r="F259" s="35"/>
    </row>
    <row r="260" spans="3:6" s="14" customFormat="1" ht="15.75" customHeight="1">
      <c r="C260" s="9"/>
      <c r="D260" s="9"/>
      <c r="E260" s="9"/>
      <c r="F260" s="35"/>
    </row>
    <row r="261" spans="3:6" s="14" customFormat="1" ht="15.75" customHeight="1">
      <c r="C261" s="9"/>
      <c r="D261" s="9"/>
      <c r="E261" s="9"/>
      <c r="F261" s="35"/>
    </row>
    <row r="262" spans="3:6" s="14" customFormat="1" ht="15.75" customHeight="1">
      <c r="C262" s="9"/>
      <c r="D262" s="9"/>
      <c r="E262" s="9"/>
      <c r="F262" s="35"/>
    </row>
    <row r="263" spans="3:6" s="14" customFormat="1" ht="15.75" customHeight="1">
      <c r="C263" s="9"/>
      <c r="D263" s="9"/>
      <c r="E263" s="9"/>
      <c r="F263" s="35"/>
    </row>
    <row r="264" spans="3:6" s="14" customFormat="1" ht="15.75" customHeight="1">
      <c r="C264" s="9"/>
      <c r="D264" s="9"/>
      <c r="E264" s="9"/>
      <c r="F264" s="35"/>
    </row>
    <row r="265" spans="3:6" s="14" customFormat="1" ht="15.75" customHeight="1">
      <c r="C265" s="9"/>
      <c r="D265" s="9"/>
      <c r="E265" s="9"/>
      <c r="F265" s="35"/>
    </row>
    <row r="266" spans="3:6" s="14" customFormat="1" ht="15.75" customHeight="1">
      <c r="C266" s="9"/>
      <c r="D266" s="9"/>
      <c r="E266" s="9"/>
      <c r="F266" s="35"/>
    </row>
    <row r="267" spans="3:6" s="14" customFormat="1" ht="15.75" customHeight="1">
      <c r="C267" s="9"/>
      <c r="D267" s="9"/>
      <c r="E267" s="9"/>
      <c r="F267" s="35"/>
    </row>
    <row r="268" spans="3:6" s="14" customFormat="1" ht="15.75" customHeight="1">
      <c r="C268" s="9"/>
      <c r="D268" s="9"/>
      <c r="E268" s="9"/>
      <c r="F268" s="35"/>
    </row>
    <row r="269" spans="3:6" s="14" customFormat="1" ht="15.75" customHeight="1">
      <c r="C269" s="9"/>
      <c r="D269" s="9"/>
      <c r="E269" s="9"/>
      <c r="F269" s="35"/>
    </row>
    <row r="270" spans="3:6" s="14" customFormat="1" ht="15.75" customHeight="1">
      <c r="C270" s="9"/>
      <c r="D270" s="9"/>
      <c r="E270" s="9"/>
      <c r="F270" s="35"/>
    </row>
    <row r="271" spans="3:6" s="14" customFormat="1" ht="15.75" customHeight="1">
      <c r="C271" s="9"/>
      <c r="D271" s="9"/>
      <c r="E271" s="9"/>
      <c r="F271" s="35"/>
    </row>
    <row r="272" spans="3:6" s="14" customFormat="1" ht="15.75" customHeight="1">
      <c r="C272" s="9"/>
      <c r="D272" s="9"/>
      <c r="E272" s="9"/>
      <c r="F272" s="35"/>
    </row>
    <row r="273" spans="3:6" s="14" customFormat="1" ht="15.75" customHeight="1">
      <c r="C273" s="9"/>
      <c r="D273" s="9"/>
      <c r="E273" s="9"/>
      <c r="F273" s="35"/>
    </row>
    <row r="274" spans="3:6" s="14" customFormat="1" ht="15.75" customHeight="1">
      <c r="C274" s="9"/>
      <c r="D274" s="9"/>
      <c r="E274" s="9"/>
      <c r="F274" s="35"/>
    </row>
    <row r="275" spans="3:6" s="14" customFormat="1" ht="15.75" customHeight="1">
      <c r="C275" s="9"/>
      <c r="D275" s="9"/>
      <c r="E275" s="9"/>
      <c r="F275" s="35"/>
    </row>
    <row r="276" spans="3:6" s="14" customFormat="1" ht="15.75" customHeight="1">
      <c r="C276" s="9"/>
      <c r="D276" s="9"/>
      <c r="E276" s="9"/>
      <c r="F276" s="35"/>
    </row>
    <row r="277" spans="3:6" s="14" customFormat="1" ht="15.75" customHeight="1">
      <c r="C277" s="9"/>
      <c r="D277" s="9"/>
      <c r="E277" s="9"/>
      <c r="F277" s="35"/>
    </row>
    <row r="278" spans="3:6" s="14" customFormat="1" ht="15.75" customHeight="1">
      <c r="C278" s="9"/>
      <c r="D278" s="9"/>
      <c r="E278" s="9"/>
      <c r="F278" s="35"/>
    </row>
    <row r="279" spans="3:6" s="14" customFormat="1" ht="15.75" customHeight="1">
      <c r="C279" s="9"/>
      <c r="D279" s="9"/>
      <c r="E279" s="9"/>
      <c r="F279" s="35"/>
    </row>
    <row r="280" spans="3:6" s="14" customFormat="1" ht="15.75" customHeight="1">
      <c r="C280" s="9"/>
      <c r="D280" s="9"/>
      <c r="E280" s="9"/>
      <c r="F280" s="35"/>
    </row>
    <row r="281" spans="3:6" s="14" customFormat="1" ht="15.75" customHeight="1">
      <c r="C281" s="9"/>
      <c r="D281" s="9"/>
      <c r="E281" s="9"/>
      <c r="F281" s="35"/>
    </row>
    <row r="282" spans="3:6" s="14" customFormat="1" ht="15.75" customHeight="1">
      <c r="C282" s="9"/>
      <c r="D282" s="9"/>
      <c r="E282" s="9"/>
      <c r="F282" s="35"/>
    </row>
    <row r="283" spans="3:6" s="14" customFormat="1" ht="15.75" customHeight="1">
      <c r="C283" s="9"/>
      <c r="D283" s="9"/>
      <c r="E283" s="9"/>
      <c r="F283" s="35"/>
    </row>
    <row r="284" spans="3:6" s="14" customFormat="1" ht="15.75" customHeight="1">
      <c r="C284" s="9"/>
      <c r="D284" s="9"/>
      <c r="E284" s="9"/>
      <c r="F284" s="35"/>
    </row>
    <row r="285" spans="3:6" s="14" customFormat="1" ht="15.75" customHeight="1">
      <c r="C285" s="9"/>
      <c r="D285" s="9"/>
      <c r="E285" s="9"/>
      <c r="F285" s="35"/>
    </row>
    <row r="286" spans="3:6" s="14" customFormat="1" ht="15.75" customHeight="1">
      <c r="C286" s="9"/>
      <c r="D286" s="9"/>
      <c r="E286" s="9"/>
      <c r="F286" s="35"/>
    </row>
    <row r="287" spans="3:6" s="14" customFormat="1" ht="15.75" customHeight="1">
      <c r="C287" s="9"/>
      <c r="D287" s="9"/>
      <c r="E287" s="9"/>
      <c r="F287" s="35"/>
    </row>
    <row r="288" spans="3:6" s="14" customFormat="1" ht="15.75" customHeight="1">
      <c r="C288" s="9"/>
      <c r="D288" s="9"/>
      <c r="E288" s="9"/>
      <c r="F288" s="35"/>
    </row>
    <row r="289" spans="3:6" s="14" customFormat="1" ht="15.75" customHeight="1">
      <c r="C289" s="9"/>
      <c r="D289" s="9"/>
      <c r="E289" s="9"/>
      <c r="F289" s="35"/>
    </row>
    <row r="290" spans="3:6" s="14" customFormat="1" ht="15.75" customHeight="1">
      <c r="C290" s="9"/>
      <c r="D290" s="9"/>
      <c r="E290" s="9"/>
      <c r="F290" s="35"/>
    </row>
    <row r="291" spans="3:6" s="14" customFormat="1" ht="15.75" customHeight="1">
      <c r="C291" s="9"/>
      <c r="D291" s="9"/>
      <c r="E291" s="9"/>
      <c r="F291" s="35"/>
    </row>
    <row r="292" spans="3:6" s="14" customFormat="1" ht="15.75" customHeight="1">
      <c r="C292" s="9"/>
      <c r="D292" s="9"/>
      <c r="E292" s="9"/>
      <c r="F292" s="35"/>
    </row>
    <row r="293" spans="3:6" s="14" customFormat="1" ht="15.75" customHeight="1">
      <c r="C293" s="9"/>
      <c r="D293" s="9"/>
      <c r="E293" s="9"/>
      <c r="F293" s="35"/>
    </row>
    <row r="294" spans="3:6" s="14" customFormat="1" ht="15.75" customHeight="1">
      <c r="C294" s="9"/>
      <c r="D294" s="9"/>
      <c r="E294" s="9"/>
      <c r="F294" s="35"/>
    </row>
    <row r="295" spans="3:6" s="14" customFormat="1" ht="15.75" customHeight="1">
      <c r="C295" s="9"/>
      <c r="D295" s="9"/>
      <c r="E295" s="9"/>
      <c r="F295" s="35"/>
    </row>
    <row r="296" spans="3:6" s="14" customFormat="1" ht="15.75" customHeight="1">
      <c r="C296" s="9"/>
      <c r="D296" s="9"/>
      <c r="E296" s="9"/>
      <c r="F296" s="35"/>
    </row>
    <row r="297" spans="3:6" s="14" customFormat="1" ht="15.75" customHeight="1">
      <c r="C297" s="9"/>
      <c r="D297" s="9"/>
      <c r="E297" s="9"/>
      <c r="F297" s="35"/>
    </row>
    <row r="298" spans="3:6" s="14" customFormat="1" ht="15.75" customHeight="1">
      <c r="C298" s="9"/>
      <c r="D298" s="9"/>
      <c r="E298" s="9"/>
      <c r="F298" s="35"/>
    </row>
    <row r="299" spans="3:6" s="14" customFormat="1" ht="15.75" customHeight="1">
      <c r="C299" s="9"/>
      <c r="D299" s="9"/>
      <c r="E299" s="9"/>
      <c r="F299" s="35"/>
    </row>
    <row r="300" spans="3:6" s="14" customFormat="1" ht="15.75" customHeight="1">
      <c r="C300" s="9"/>
      <c r="D300" s="9"/>
      <c r="E300" s="9"/>
      <c r="F300" s="35"/>
    </row>
    <row r="301" spans="3:6" s="14" customFormat="1" ht="15.75" customHeight="1">
      <c r="C301" s="9"/>
      <c r="D301" s="9"/>
      <c r="E301" s="9"/>
      <c r="F301" s="35"/>
    </row>
    <row r="302" spans="3:6" s="14" customFormat="1" ht="15.75" customHeight="1">
      <c r="C302" s="9"/>
      <c r="D302" s="9"/>
      <c r="E302" s="9"/>
      <c r="F302" s="35"/>
    </row>
    <row r="303" spans="3:6" s="14" customFormat="1" ht="15.75" customHeight="1">
      <c r="C303" s="9"/>
      <c r="D303" s="9"/>
      <c r="E303" s="9"/>
      <c r="F303" s="35"/>
    </row>
    <row r="304" spans="3:6" s="14" customFormat="1" ht="15.75" customHeight="1">
      <c r="C304" s="9"/>
      <c r="D304" s="9"/>
      <c r="E304" s="9"/>
      <c r="F304" s="35"/>
    </row>
    <row r="305" spans="3:6" s="14" customFormat="1" ht="15.75" customHeight="1">
      <c r="C305" s="9"/>
      <c r="D305" s="9"/>
      <c r="E305" s="9"/>
      <c r="F305" s="35"/>
    </row>
    <row r="306" spans="3:6" s="14" customFormat="1" ht="15.75" customHeight="1">
      <c r="C306" s="9"/>
      <c r="D306" s="9"/>
      <c r="E306" s="9"/>
      <c r="F306" s="35"/>
    </row>
    <row r="307" spans="3:6" s="14" customFormat="1" ht="15.75" customHeight="1">
      <c r="C307" s="9"/>
      <c r="D307" s="9"/>
      <c r="E307" s="9"/>
      <c r="F307" s="35"/>
    </row>
    <row r="308" spans="3:6" s="14" customFormat="1" ht="15.75" customHeight="1">
      <c r="C308" s="9"/>
      <c r="D308" s="9"/>
      <c r="E308" s="9"/>
      <c r="F308" s="35"/>
    </row>
    <row r="309" spans="3:6" s="14" customFormat="1" ht="15.75" customHeight="1">
      <c r="C309" s="9"/>
      <c r="D309" s="9"/>
      <c r="E309" s="9"/>
      <c r="F309" s="35"/>
    </row>
    <row r="310" spans="3:6" s="14" customFormat="1" ht="15.75" customHeight="1">
      <c r="C310" s="9"/>
      <c r="D310" s="9"/>
      <c r="E310" s="9"/>
      <c r="F310" s="35"/>
    </row>
    <row r="311" spans="3:6" s="14" customFormat="1" ht="15.75" customHeight="1">
      <c r="C311" s="9"/>
      <c r="D311" s="9"/>
      <c r="E311" s="9"/>
      <c r="F311" s="35"/>
    </row>
    <row r="312" spans="3:6" s="14" customFormat="1" ht="15.75" customHeight="1">
      <c r="C312" s="9"/>
      <c r="D312" s="9"/>
      <c r="E312" s="9"/>
      <c r="F312" s="35"/>
    </row>
    <row r="313" spans="3:6" s="14" customFormat="1" ht="15.75" customHeight="1">
      <c r="C313" s="9"/>
      <c r="D313" s="9"/>
      <c r="E313" s="9"/>
      <c r="F313" s="35"/>
    </row>
    <row r="314" spans="3:6" s="14" customFormat="1" ht="15.75" customHeight="1">
      <c r="C314" s="9"/>
      <c r="D314" s="9"/>
      <c r="E314" s="9"/>
      <c r="F314" s="35"/>
    </row>
    <row r="315" spans="3:6" s="14" customFormat="1" ht="15.75" customHeight="1">
      <c r="C315" s="9"/>
      <c r="D315" s="9"/>
      <c r="E315" s="9"/>
      <c r="F315" s="35"/>
    </row>
    <row r="316" spans="3:6" s="14" customFormat="1" ht="15.75" customHeight="1">
      <c r="C316" s="9"/>
      <c r="D316" s="9"/>
      <c r="E316" s="9"/>
      <c r="F316" s="35"/>
    </row>
    <row r="317" spans="3:6" s="14" customFormat="1" ht="15.75" customHeight="1">
      <c r="C317" s="9"/>
      <c r="D317" s="9"/>
      <c r="E317" s="9"/>
      <c r="F317" s="35"/>
    </row>
    <row r="318" spans="3:6" s="14" customFormat="1" ht="15.75" customHeight="1">
      <c r="C318" s="9"/>
      <c r="D318" s="9"/>
      <c r="E318" s="9"/>
      <c r="F318" s="35"/>
    </row>
    <row r="319" spans="3:6" s="14" customFormat="1" ht="15.75" customHeight="1">
      <c r="C319" s="9"/>
      <c r="D319" s="9"/>
      <c r="E319" s="9"/>
      <c r="F319" s="35"/>
    </row>
    <row r="320" spans="3:6" s="14" customFormat="1" ht="15.75" customHeight="1">
      <c r="C320" s="9"/>
      <c r="D320" s="9"/>
      <c r="E320" s="9"/>
      <c r="F320" s="35"/>
    </row>
    <row r="321" spans="3:6" s="14" customFormat="1" ht="15.75" customHeight="1">
      <c r="C321" s="9"/>
      <c r="D321" s="9"/>
      <c r="E321" s="9"/>
      <c r="F321" s="35"/>
    </row>
    <row r="322" spans="3:6" s="14" customFormat="1" ht="15.75" customHeight="1">
      <c r="C322" s="9"/>
      <c r="D322" s="9"/>
      <c r="E322" s="9"/>
      <c r="F322" s="35"/>
    </row>
    <row r="323" spans="3:6" s="14" customFormat="1" ht="15.75" customHeight="1">
      <c r="C323" s="9"/>
      <c r="D323" s="9"/>
      <c r="E323" s="9"/>
      <c r="F323" s="35"/>
    </row>
    <row r="324" spans="3:6" s="14" customFormat="1" ht="15.75" customHeight="1">
      <c r="C324" s="9"/>
      <c r="D324" s="9"/>
      <c r="E324" s="9"/>
      <c r="F324" s="35"/>
    </row>
    <row r="325" spans="3:6" s="14" customFormat="1" ht="15.75" customHeight="1">
      <c r="C325" s="9"/>
      <c r="D325" s="9"/>
      <c r="E325" s="9"/>
      <c r="F325" s="35"/>
    </row>
    <row r="326" spans="3:6" s="14" customFormat="1" ht="15.75" customHeight="1">
      <c r="C326" s="9"/>
      <c r="D326" s="9"/>
      <c r="E326" s="9"/>
      <c r="F326" s="35"/>
    </row>
    <row r="327" spans="3:6" s="14" customFormat="1" ht="15.75" customHeight="1">
      <c r="C327" s="9"/>
      <c r="D327" s="9"/>
      <c r="E327" s="9"/>
      <c r="F327" s="35"/>
    </row>
    <row r="328" spans="3:6" s="14" customFormat="1" ht="15.75" customHeight="1">
      <c r="C328" s="9"/>
      <c r="D328" s="9"/>
      <c r="E328" s="9"/>
      <c r="F328" s="35"/>
    </row>
    <row r="329" spans="3:6" s="14" customFormat="1" ht="15.75" customHeight="1">
      <c r="C329" s="9"/>
      <c r="D329" s="9"/>
      <c r="E329" s="9"/>
      <c r="F329" s="35"/>
    </row>
    <row r="330" spans="3:6" s="14" customFormat="1" ht="15.75" customHeight="1">
      <c r="C330" s="9"/>
      <c r="D330" s="9"/>
      <c r="E330" s="9"/>
      <c r="F330" s="35"/>
    </row>
    <row r="331" spans="3:6" s="14" customFormat="1" ht="15.75" customHeight="1">
      <c r="C331" s="9"/>
      <c r="D331" s="9"/>
      <c r="E331" s="9"/>
      <c r="F331" s="35"/>
    </row>
    <row r="332" spans="3:6" s="14" customFormat="1" ht="15.75" customHeight="1">
      <c r="C332" s="9"/>
      <c r="D332" s="9"/>
      <c r="E332" s="9"/>
      <c r="F332" s="35"/>
    </row>
    <row r="333" spans="3:6" s="14" customFormat="1" ht="15.75" customHeight="1">
      <c r="C333" s="9"/>
      <c r="D333" s="9"/>
      <c r="E333" s="9"/>
      <c r="F333" s="35"/>
    </row>
    <row r="334" spans="3:6" s="14" customFormat="1" ht="15.75" customHeight="1">
      <c r="C334" s="9"/>
      <c r="D334" s="9"/>
      <c r="E334" s="9"/>
      <c r="F334" s="35"/>
    </row>
    <row r="335" spans="3:6" s="14" customFormat="1" ht="15.75" customHeight="1">
      <c r="C335" s="9"/>
      <c r="D335" s="9"/>
      <c r="E335" s="9"/>
      <c r="F335" s="35"/>
    </row>
    <row r="336" spans="3:6" s="14" customFormat="1" ht="15.75" customHeight="1">
      <c r="C336" s="9"/>
      <c r="D336" s="9"/>
      <c r="E336" s="9"/>
      <c r="F336" s="35"/>
    </row>
    <row r="337" spans="3:6" s="14" customFormat="1" ht="15.75" customHeight="1">
      <c r="C337" s="9"/>
      <c r="D337" s="9"/>
      <c r="E337" s="9"/>
      <c r="F337" s="35"/>
    </row>
    <row r="338" spans="3:6" s="14" customFormat="1" ht="15.75" customHeight="1">
      <c r="C338" s="9"/>
      <c r="D338" s="9"/>
      <c r="E338" s="9"/>
      <c r="F338" s="35"/>
    </row>
    <row r="339" spans="3:6" s="14" customFormat="1" ht="15.75" customHeight="1">
      <c r="C339" s="9"/>
      <c r="D339" s="9"/>
      <c r="E339" s="9"/>
      <c r="F339" s="35"/>
    </row>
    <row r="340" spans="3:6" s="14" customFormat="1" ht="15.75" customHeight="1">
      <c r="C340" s="9"/>
      <c r="D340" s="9"/>
      <c r="E340" s="9"/>
      <c r="F340" s="35"/>
    </row>
    <row r="341" spans="3:6" s="14" customFormat="1" ht="15.75" customHeight="1">
      <c r="C341" s="9"/>
      <c r="D341" s="9"/>
      <c r="E341" s="9"/>
      <c r="F341" s="35"/>
    </row>
    <row r="342" spans="3:6" s="14" customFormat="1" ht="15.75" customHeight="1">
      <c r="C342" s="9"/>
      <c r="D342" s="9"/>
      <c r="E342" s="9"/>
      <c r="F342" s="35"/>
    </row>
    <row r="343" spans="3:6" s="14" customFormat="1" ht="15.75" customHeight="1">
      <c r="C343" s="9"/>
      <c r="D343" s="9"/>
      <c r="E343" s="9"/>
      <c r="F343" s="35"/>
    </row>
    <row r="344" spans="3:6" s="14" customFormat="1" ht="15.75" customHeight="1">
      <c r="C344" s="9"/>
      <c r="D344" s="9"/>
      <c r="E344" s="9"/>
      <c r="F344" s="35"/>
    </row>
    <row r="345" spans="3:6" s="14" customFormat="1" ht="15.75" customHeight="1">
      <c r="C345" s="9"/>
      <c r="D345" s="9"/>
      <c r="E345" s="9"/>
      <c r="F345" s="35"/>
    </row>
    <row r="346" spans="3:6" s="14" customFormat="1" ht="15.75" customHeight="1">
      <c r="C346" s="9"/>
      <c r="D346" s="9"/>
      <c r="E346" s="9"/>
      <c r="F346" s="35"/>
    </row>
    <row r="347" spans="3:6" s="14" customFormat="1" ht="15.75" customHeight="1">
      <c r="C347" s="9"/>
      <c r="D347" s="9"/>
      <c r="E347" s="9"/>
      <c r="F347" s="35"/>
    </row>
    <row r="348" spans="3:6" s="14" customFormat="1" ht="15.75" customHeight="1">
      <c r="C348" s="9"/>
      <c r="D348" s="9"/>
      <c r="E348" s="9"/>
      <c r="F348" s="35"/>
    </row>
    <row r="349" spans="3:6" s="14" customFormat="1" ht="15.75" customHeight="1">
      <c r="C349" s="9"/>
      <c r="D349" s="9"/>
      <c r="E349" s="9"/>
      <c r="F349" s="35"/>
    </row>
    <row r="350" spans="3:6" s="14" customFormat="1" ht="15.75" customHeight="1">
      <c r="C350" s="9"/>
      <c r="D350" s="9"/>
      <c r="E350" s="9"/>
      <c r="F350" s="35"/>
    </row>
    <row r="351" spans="3:6" s="14" customFormat="1" ht="15.75" customHeight="1">
      <c r="C351" s="9"/>
      <c r="D351" s="9"/>
      <c r="E351" s="9"/>
      <c r="F351" s="35"/>
    </row>
    <row r="352" spans="3:6" s="14" customFormat="1" ht="15.75" customHeight="1">
      <c r="C352" s="9"/>
      <c r="D352" s="9"/>
      <c r="E352" s="9"/>
      <c r="F352" s="35"/>
    </row>
    <row r="353" spans="3:6" s="14" customFormat="1" ht="15.75" customHeight="1">
      <c r="C353" s="9"/>
      <c r="D353" s="9"/>
      <c r="E353" s="9"/>
      <c r="F353" s="35"/>
    </row>
    <row r="354" spans="3:6" s="14" customFormat="1" ht="15.75" customHeight="1">
      <c r="C354" s="9"/>
      <c r="D354" s="9"/>
      <c r="E354" s="9"/>
      <c r="F354" s="35"/>
    </row>
    <row r="355" spans="3:6" s="14" customFormat="1" ht="15.75" customHeight="1">
      <c r="C355" s="9"/>
      <c r="D355" s="9"/>
      <c r="E355" s="9"/>
      <c r="F355" s="35"/>
    </row>
    <row r="356" spans="3:6" s="14" customFormat="1" ht="15.75" customHeight="1">
      <c r="C356" s="9"/>
      <c r="D356" s="9"/>
      <c r="E356" s="9"/>
      <c r="F356" s="35"/>
    </row>
    <row r="357" spans="3:6" s="14" customFormat="1" ht="15.75" customHeight="1">
      <c r="C357" s="9"/>
      <c r="D357" s="9"/>
      <c r="E357" s="9"/>
      <c r="F357" s="35"/>
    </row>
    <row r="358" spans="3:6" s="14" customFormat="1" ht="15.75" customHeight="1">
      <c r="C358" s="9"/>
      <c r="D358" s="9"/>
      <c r="E358" s="9"/>
      <c r="F358" s="35"/>
    </row>
    <row r="359" spans="3:6" s="14" customFormat="1" ht="15.75" customHeight="1">
      <c r="C359" s="9"/>
      <c r="D359" s="9"/>
      <c r="E359" s="9"/>
      <c r="F359" s="35"/>
    </row>
    <row r="360" spans="3:6" s="14" customFormat="1" ht="15.75" customHeight="1">
      <c r="C360" s="9"/>
      <c r="D360" s="9"/>
      <c r="E360" s="9"/>
      <c r="F360" s="35"/>
    </row>
    <row r="361" spans="3:6" s="14" customFormat="1" ht="15.75" customHeight="1">
      <c r="C361" s="9"/>
      <c r="D361" s="9"/>
      <c r="E361" s="9"/>
      <c r="F361" s="35"/>
    </row>
    <row r="362" spans="3:6" s="14" customFormat="1" ht="15.75" customHeight="1">
      <c r="C362" s="9"/>
      <c r="D362" s="9"/>
      <c r="E362" s="9"/>
      <c r="F362" s="35"/>
    </row>
    <row r="363" spans="3:6" s="14" customFormat="1" ht="15.75" customHeight="1">
      <c r="C363" s="9"/>
      <c r="D363" s="9"/>
      <c r="E363" s="9"/>
      <c r="F363" s="35"/>
    </row>
    <row r="364" spans="3:6" s="14" customFormat="1" ht="15.75" customHeight="1">
      <c r="C364" s="9"/>
      <c r="D364" s="9"/>
      <c r="E364" s="9"/>
      <c r="F364" s="35"/>
    </row>
    <row r="365" spans="3:6" s="14" customFormat="1" ht="15.75" customHeight="1">
      <c r="C365" s="9"/>
      <c r="D365" s="9"/>
      <c r="E365" s="9"/>
      <c r="F365" s="35"/>
    </row>
    <row r="366" spans="3:6" s="14" customFormat="1" ht="15.75" customHeight="1">
      <c r="C366" s="9"/>
      <c r="D366" s="9"/>
      <c r="E366" s="9"/>
      <c r="F366" s="35"/>
    </row>
    <row r="367" spans="3:6" s="14" customFormat="1" ht="15.75" customHeight="1">
      <c r="C367" s="9"/>
      <c r="D367" s="9"/>
      <c r="E367" s="9"/>
      <c r="F367" s="35"/>
    </row>
    <row r="368" spans="3:6" s="14" customFormat="1" ht="15.75" customHeight="1">
      <c r="C368" s="9"/>
      <c r="D368" s="9"/>
      <c r="E368" s="9"/>
      <c r="F368" s="35"/>
    </row>
    <row r="369" spans="3:6" s="14" customFormat="1" ht="15.75" customHeight="1">
      <c r="C369" s="9"/>
      <c r="D369" s="9"/>
      <c r="E369" s="9"/>
      <c r="F369" s="35"/>
    </row>
    <row r="370" spans="3:6" s="14" customFormat="1" ht="15.75" customHeight="1">
      <c r="C370" s="9"/>
      <c r="D370" s="9"/>
      <c r="E370" s="9"/>
      <c r="F370" s="35"/>
    </row>
    <row r="371" spans="3:6" s="14" customFormat="1" ht="15.75" customHeight="1">
      <c r="C371" s="9"/>
      <c r="D371" s="9"/>
      <c r="E371" s="9"/>
      <c r="F371" s="35"/>
    </row>
    <row r="372" spans="3:6" s="14" customFormat="1" ht="15.75" customHeight="1">
      <c r="C372" s="9"/>
      <c r="D372" s="9"/>
      <c r="E372" s="9"/>
      <c r="F372" s="35"/>
    </row>
    <row r="373" spans="3:6" s="14" customFormat="1" ht="15.75" customHeight="1">
      <c r="C373" s="9"/>
      <c r="D373" s="9"/>
      <c r="E373" s="9"/>
      <c r="F373" s="35"/>
    </row>
    <row r="374" spans="3:6" s="14" customFormat="1" ht="15.75" customHeight="1">
      <c r="C374" s="9"/>
      <c r="D374" s="9"/>
      <c r="E374" s="9"/>
      <c r="F374" s="35"/>
    </row>
    <row r="375" spans="3:6" s="14" customFormat="1" ht="15.75" customHeight="1">
      <c r="C375" s="9"/>
      <c r="D375" s="9"/>
      <c r="E375" s="9"/>
      <c r="F375" s="35"/>
    </row>
    <row r="376" spans="3:6" s="14" customFormat="1" ht="15.75" customHeight="1">
      <c r="C376" s="9"/>
      <c r="D376" s="9"/>
      <c r="E376" s="9"/>
      <c r="F376" s="35"/>
    </row>
    <row r="377" spans="3:6" s="14" customFormat="1" ht="15.75" customHeight="1">
      <c r="C377" s="9"/>
      <c r="D377" s="9"/>
      <c r="E377" s="9"/>
      <c r="F377" s="35"/>
    </row>
    <row r="378" spans="3:6" s="14" customFormat="1" ht="15.75" customHeight="1">
      <c r="C378" s="9"/>
      <c r="D378" s="9"/>
      <c r="E378" s="9"/>
      <c r="F378" s="35"/>
    </row>
    <row r="379" spans="3:6" s="14" customFormat="1" ht="15.75" customHeight="1">
      <c r="C379" s="9"/>
      <c r="D379" s="9"/>
      <c r="E379" s="9"/>
      <c r="F379" s="35"/>
    </row>
    <row r="380" spans="3:6" s="14" customFormat="1" ht="15.75" customHeight="1">
      <c r="C380" s="9"/>
      <c r="D380" s="9"/>
      <c r="E380" s="9"/>
      <c r="F380" s="35"/>
    </row>
    <row r="381" spans="3:6" s="14" customFormat="1" ht="15.75" customHeight="1">
      <c r="C381" s="9"/>
      <c r="D381" s="9"/>
      <c r="E381" s="9"/>
      <c r="F381" s="35"/>
    </row>
    <row r="382" spans="3:6" s="14" customFormat="1" ht="15.75" customHeight="1">
      <c r="C382" s="9"/>
      <c r="D382" s="9"/>
      <c r="E382" s="9"/>
      <c r="F382" s="35"/>
    </row>
    <row r="383" spans="3:6" s="14" customFormat="1" ht="15.75" customHeight="1">
      <c r="C383" s="9"/>
      <c r="D383" s="9"/>
      <c r="E383" s="9"/>
      <c r="F383" s="35"/>
    </row>
    <row r="384" spans="3:6" s="14" customFormat="1" ht="15.75" customHeight="1">
      <c r="C384" s="9"/>
      <c r="D384" s="9"/>
      <c r="E384" s="9"/>
      <c r="F384" s="35"/>
    </row>
    <row r="385" spans="3:6" s="14" customFormat="1" ht="15.75" customHeight="1">
      <c r="C385" s="9"/>
      <c r="D385" s="9"/>
      <c r="E385" s="9"/>
      <c r="F385" s="35"/>
    </row>
    <row r="386" spans="3:6" s="14" customFormat="1" ht="15.75" customHeight="1">
      <c r="C386" s="9"/>
      <c r="D386" s="9"/>
      <c r="E386" s="9"/>
      <c r="F386" s="35"/>
    </row>
    <row r="387" spans="3:6" s="14" customFormat="1" ht="15.75" customHeight="1">
      <c r="C387" s="9"/>
      <c r="D387" s="9"/>
      <c r="E387" s="9"/>
      <c r="F387" s="35"/>
    </row>
    <row r="388" spans="3:6" s="14" customFormat="1" ht="15.75" customHeight="1">
      <c r="C388" s="9"/>
      <c r="D388" s="9"/>
      <c r="E388" s="9"/>
      <c r="F388" s="35"/>
    </row>
    <row r="389" spans="3:6" s="14" customFormat="1" ht="15.75" customHeight="1">
      <c r="C389" s="9"/>
      <c r="D389" s="9"/>
      <c r="E389" s="9"/>
      <c r="F389" s="35"/>
    </row>
    <row r="390" spans="3:6" s="14" customFormat="1" ht="15.75" customHeight="1">
      <c r="C390" s="9"/>
      <c r="D390" s="9"/>
      <c r="E390" s="9"/>
      <c r="F390" s="35"/>
    </row>
    <row r="391" spans="3:6" s="14" customFormat="1" ht="15.75" customHeight="1">
      <c r="C391" s="9"/>
      <c r="D391" s="9"/>
      <c r="E391" s="9"/>
      <c r="F391" s="35"/>
    </row>
    <row r="392" spans="3:6" s="14" customFormat="1" ht="15.75" customHeight="1">
      <c r="C392" s="9"/>
      <c r="D392" s="9"/>
      <c r="E392" s="9"/>
      <c r="F392" s="35"/>
    </row>
    <row r="393" spans="3:6" s="14" customFormat="1" ht="15.75" customHeight="1">
      <c r="C393" s="9"/>
      <c r="D393" s="9"/>
      <c r="E393" s="9"/>
      <c r="F393" s="35"/>
    </row>
    <row r="394" spans="3:6" s="14" customFormat="1" ht="15.75" customHeight="1">
      <c r="C394" s="9"/>
      <c r="D394" s="9"/>
      <c r="E394" s="9"/>
      <c r="F394" s="35"/>
    </row>
    <row r="395" spans="3:6" s="14" customFormat="1" ht="15.75" customHeight="1">
      <c r="C395" s="9"/>
      <c r="D395" s="9"/>
      <c r="E395" s="9"/>
      <c r="F395" s="35"/>
    </row>
    <row r="396" spans="3:6" s="14" customFormat="1" ht="15.75" customHeight="1">
      <c r="C396" s="9"/>
      <c r="D396" s="9"/>
      <c r="E396" s="9"/>
      <c r="F396" s="35"/>
    </row>
    <row r="397" spans="3:6" s="14" customFormat="1" ht="15.75" customHeight="1">
      <c r="C397" s="9"/>
      <c r="D397" s="9"/>
      <c r="E397" s="9"/>
      <c r="F397" s="35"/>
    </row>
    <row r="398" spans="3:6" s="14" customFormat="1" ht="15.75" customHeight="1">
      <c r="C398" s="9"/>
      <c r="D398" s="9"/>
      <c r="E398" s="9"/>
      <c r="F398" s="35"/>
    </row>
    <row r="399" spans="3:6" s="14" customFormat="1" ht="15.75" customHeight="1">
      <c r="C399" s="9"/>
      <c r="D399" s="9"/>
      <c r="E399" s="9"/>
      <c r="F399" s="35"/>
    </row>
    <row r="400" spans="3:6" s="14" customFormat="1" ht="15.75" customHeight="1">
      <c r="C400" s="9"/>
      <c r="D400" s="9"/>
      <c r="E400" s="9"/>
      <c r="F400" s="35"/>
    </row>
    <row r="401" spans="3:6" s="14" customFormat="1" ht="15.75" customHeight="1">
      <c r="C401" s="9"/>
      <c r="D401" s="9"/>
      <c r="E401" s="9"/>
      <c r="F401" s="35"/>
    </row>
    <row r="402" spans="3:6" s="14" customFormat="1" ht="15.75" customHeight="1">
      <c r="C402" s="9"/>
      <c r="D402" s="9"/>
      <c r="E402" s="9"/>
      <c r="F402" s="35"/>
    </row>
    <row r="403" spans="3:6" s="14" customFormat="1" ht="15.75" customHeight="1">
      <c r="C403" s="9"/>
      <c r="D403" s="9"/>
      <c r="E403" s="9"/>
      <c r="F403" s="35"/>
    </row>
    <row r="404" spans="3:6" s="14" customFormat="1" ht="15.75" customHeight="1">
      <c r="C404" s="9"/>
      <c r="D404" s="9"/>
      <c r="E404" s="9"/>
      <c r="F404" s="35"/>
    </row>
    <row r="405" spans="3:6" s="14" customFormat="1" ht="15.75" customHeight="1">
      <c r="C405" s="9"/>
      <c r="D405" s="9"/>
      <c r="E405" s="9"/>
      <c r="F405" s="35"/>
    </row>
    <row r="406" spans="3:6" s="14" customFormat="1" ht="15.75" customHeight="1">
      <c r="C406" s="9"/>
      <c r="D406" s="9"/>
      <c r="E406" s="9"/>
      <c r="F406" s="35"/>
    </row>
    <row r="407" spans="3:6" s="14" customFormat="1" ht="15.75" customHeight="1">
      <c r="C407" s="9"/>
      <c r="D407" s="9"/>
      <c r="E407" s="9"/>
      <c r="F407" s="35"/>
    </row>
    <row r="408" spans="3:6" s="14" customFormat="1" ht="15.75" customHeight="1">
      <c r="C408" s="9"/>
      <c r="D408" s="9"/>
      <c r="E408" s="9"/>
      <c r="F408" s="35"/>
    </row>
    <row r="409" spans="3:6" s="14" customFormat="1" ht="15.75" customHeight="1">
      <c r="C409" s="9"/>
      <c r="D409" s="9"/>
      <c r="E409" s="9"/>
      <c r="F409" s="35"/>
    </row>
    <row r="410" spans="3:6" s="14" customFormat="1" ht="15.75" customHeight="1">
      <c r="C410" s="9"/>
      <c r="D410" s="9"/>
      <c r="E410" s="9"/>
      <c r="F410" s="35"/>
    </row>
    <row r="411" spans="3:6" s="14" customFormat="1" ht="15.75" customHeight="1">
      <c r="C411" s="9"/>
      <c r="D411" s="9"/>
      <c r="E411" s="9"/>
      <c r="F411" s="35"/>
    </row>
    <row r="412" spans="3:6" s="14" customFormat="1" ht="15.75" customHeight="1">
      <c r="C412" s="9"/>
      <c r="D412" s="9"/>
      <c r="E412" s="9"/>
      <c r="F412" s="35"/>
    </row>
    <row r="413" spans="3:6" s="14" customFormat="1" ht="15.75" customHeight="1">
      <c r="C413" s="9"/>
      <c r="D413" s="9"/>
      <c r="E413" s="9"/>
      <c r="F413" s="35"/>
    </row>
    <row r="414" spans="3:6" s="14" customFormat="1" ht="15.75" customHeight="1">
      <c r="C414" s="9"/>
      <c r="D414" s="9"/>
      <c r="E414" s="9"/>
      <c r="F414" s="35"/>
    </row>
    <row r="415" spans="3:6" s="14" customFormat="1" ht="15.75" customHeight="1">
      <c r="C415" s="9"/>
      <c r="D415" s="9"/>
      <c r="E415" s="9"/>
      <c r="F415" s="35"/>
    </row>
    <row r="416" spans="3:6" s="14" customFormat="1" ht="15.75" customHeight="1">
      <c r="C416" s="9"/>
      <c r="D416" s="9"/>
      <c r="E416" s="9"/>
      <c r="F416" s="35"/>
    </row>
    <row r="417" spans="3:6" s="14" customFormat="1" ht="15.75" customHeight="1">
      <c r="C417" s="9"/>
      <c r="D417" s="9"/>
      <c r="E417" s="9"/>
      <c r="F417" s="35"/>
    </row>
    <row r="418" spans="3:6" s="14" customFormat="1" ht="15.75" customHeight="1">
      <c r="C418" s="9"/>
      <c r="D418" s="9"/>
      <c r="E418" s="9"/>
      <c r="F418" s="35"/>
    </row>
    <row r="419" spans="3:6" s="14" customFormat="1" ht="15.75" customHeight="1">
      <c r="C419" s="9"/>
      <c r="D419" s="9"/>
      <c r="E419" s="9"/>
      <c r="F419" s="35"/>
    </row>
    <row r="420" spans="3:6" s="14" customFormat="1" ht="15.75" customHeight="1">
      <c r="C420" s="9"/>
      <c r="D420" s="9"/>
      <c r="E420" s="9"/>
      <c r="F420" s="35"/>
    </row>
    <row r="421" spans="3:6" s="14" customFormat="1" ht="15.75" customHeight="1">
      <c r="C421" s="9"/>
      <c r="D421" s="9"/>
      <c r="E421" s="9"/>
      <c r="F421" s="35"/>
    </row>
    <row r="422" spans="3:6" s="14" customFormat="1" ht="15.75" customHeight="1">
      <c r="C422" s="9"/>
      <c r="D422" s="9"/>
      <c r="E422" s="9"/>
      <c r="F422" s="35"/>
    </row>
    <row r="423" spans="3:6" s="14" customFormat="1" ht="15.75" customHeight="1">
      <c r="C423" s="9"/>
      <c r="D423" s="9"/>
      <c r="E423" s="9"/>
      <c r="F423" s="35"/>
    </row>
    <row r="424" spans="3:6" s="14" customFormat="1" ht="15.75" customHeight="1">
      <c r="C424" s="9"/>
      <c r="D424" s="9"/>
      <c r="E424" s="9"/>
      <c r="F424" s="35"/>
    </row>
    <row r="425" spans="3:6" s="14" customFormat="1" ht="15.75" customHeight="1">
      <c r="C425" s="9"/>
      <c r="D425" s="9"/>
      <c r="E425" s="9"/>
      <c r="F425" s="35"/>
    </row>
    <row r="426" spans="3:6" s="14" customFormat="1" ht="15.75" customHeight="1">
      <c r="C426" s="9"/>
      <c r="D426" s="9"/>
      <c r="E426" s="9"/>
      <c r="F426" s="35"/>
    </row>
    <row r="427" spans="3:6" s="14" customFormat="1" ht="15.75" customHeight="1">
      <c r="C427" s="9"/>
      <c r="D427" s="9"/>
      <c r="E427" s="9"/>
      <c r="F427" s="35"/>
    </row>
    <row r="428" spans="3:6" s="14" customFormat="1" ht="15.75" customHeight="1">
      <c r="C428" s="9"/>
      <c r="D428" s="9"/>
      <c r="E428" s="9"/>
      <c r="F428" s="35"/>
    </row>
    <row r="429" spans="3:6" s="14" customFormat="1" ht="15.75" customHeight="1">
      <c r="C429" s="9"/>
      <c r="D429" s="9"/>
      <c r="E429" s="9"/>
      <c r="F429" s="35"/>
    </row>
    <row r="430" spans="3:6" s="14" customFormat="1" ht="15.75" customHeight="1">
      <c r="C430" s="9"/>
      <c r="D430" s="9"/>
      <c r="E430" s="9"/>
      <c r="F430" s="35"/>
    </row>
    <row r="431" spans="3:6" s="14" customFormat="1" ht="15.75" customHeight="1">
      <c r="C431" s="9"/>
      <c r="D431" s="9"/>
      <c r="E431" s="9"/>
      <c r="F431" s="35"/>
    </row>
    <row r="432" spans="3:6" s="14" customFormat="1" ht="15.75" customHeight="1">
      <c r="C432" s="9"/>
      <c r="D432" s="9"/>
      <c r="E432" s="9"/>
      <c r="F432" s="35"/>
    </row>
    <row r="433" spans="3:6" s="14" customFormat="1" ht="15.75" customHeight="1">
      <c r="C433" s="9"/>
      <c r="D433" s="9"/>
      <c r="E433" s="9"/>
      <c r="F433" s="35"/>
    </row>
    <row r="434" spans="3:6" s="14" customFormat="1" ht="15.75" customHeight="1">
      <c r="C434" s="9"/>
      <c r="D434" s="9"/>
      <c r="E434" s="9"/>
      <c r="F434" s="35"/>
    </row>
    <row r="435" spans="3:6" s="14" customFormat="1" ht="15.75" customHeight="1">
      <c r="C435" s="9"/>
      <c r="D435" s="9"/>
      <c r="E435" s="9"/>
      <c r="F435" s="35"/>
    </row>
    <row r="436" spans="3:6" s="14" customFormat="1" ht="15.75" customHeight="1">
      <c r="C436" s="9"/>
      <c r="D436" s="9"/>
      <c r="E436" s="9"/>
      <c r="F436" s="35"/>
    </row>
    <row r="437" spans="3:6" s="14" customFormat="1" ht="15.75" customHeight="1">
      <c r="C437" s="9"/>
      <c r="D437" s="9"/>
      <c r="E437" s="9"/>
      <c r="F437" s="35"/>
    </row>
    <row r="438" spans="3:6" s="14" customFormat="1" ht="15.75" customHeight="1">
      <c r="C438" s="9"/>
      <c r="D438" s="9"/>
      <c r="E438" s="9"/>
      <c r="F438" s="35"/>
    </row>
    <row r="439" spans="3:6" s="14" customFormat="1" ht="15.75" customHeight="1">
      <c r="C439" s="9"/>
      <c r="D439" s="9"/>
      <c r="E439" s="9"/>
      <c r="F439" s="35"/>
    </row>
    <row r="440" spans="3:6" s="14" customFormat="1" ht="15.75" customHeight="1">
      <c r="C440" s="9"/>
      <c r="D440" s="9"/>
      <c r="E440" s="9"/>
      <c r="F440" s="35"/>
    </row>
    <row r="441" spans="3:6" s="14" customFormat="1" ht="15.75" customHeight="1">
      <c r="C441" s="9"/>
      <c r="D441" s="9"/>
      <c r="E441" s="9"/>
      <c r="F441" s="35"/>
    </row>
    <row r="442" spans="3:6" s="14" customFormat="1" ht="15.75" customHeight="1">
      <c r="C442" s="9"/>
      <c r="D442" s="9"/>
      <c r="E442" s="9"/>
      <c r="F442" s="35"/>
    </row>
    <row r="443" spans="3:6" s="14" customFormat="1" ht="15.75" customHeight="1">
      <c r="C443" s="9"/>
      <c r="D443" s="9"/>
      <c r="E443" s="9"/>
      <c r="F443" s="35"/>
    </row>
    <row r="444" spans="3:6" s="14" customFormat="1" ht="15.75" customHeight="1">
      <c r="C444" s="9"/>
      <c r="D444" s="9"/>
      <c r="E444" s="9"/>
      <c r="F444" s="35"/>
    </row>
    <row r="445" spans="3:6" s="14" customFormat="1" ht="15.75" customHeight="1">
      <c r="C445" s="9"/>
      <c r="D445" s="9"/>
      <c r="E445" s="9"/>
      <c r="F445" s="35"/>
    </row>
    <row r="446" spans="3:6" s="14" customFormat="1" ht="15.75" customHeight="1">
      <c r="C446" s="9"/>
      <c r="D446" s="9"/>
      <c r="E446" s="9"/>
      <c r="F446" s="35"/>
    </row>
    <row r="447" spans="3:6" s="14" customFormat="1" ht="15.75" customHeight="1">
      <c r="C447" s="9"/>
      <c r="D447" s="9"/>
      <c r="E447" s="9"/>
      <c r="F447" s="35"/>
    </row>
    <row r="448" spans="3:6" s="14" customFormat="1" ht="15.75" customHeight="1">
      <c r="C448" s="9"/>
      <c r="D448" s="9"/>
      <c r="E448" s="9"/>
      <c r="F448" s="35"/>
    </row>
    <row r="449" spans="3:6" s="14" customFormat="1" ht="15.75" customHeight="1">
      <c r="C449" s="9"/>
      <c r="D449" s="9"/>
      <c r="E449" s="9"/>
      <c r="F449" s="35"/>
    </row>
    <row r="450" spans="3:6" s="14" customFormat="1" ht="15.75" customHeight="1">
      <c r="C450" s="9"/>
      <c r="D450" s="9"/>
      <c r="E450" s="9"/>
      <c r="F450" s="35"/>
    </row>
    <row r="451" spans="3:6" s="14" customFormat="1" ht="15.75" customHeight="1">
      <c r="C451" s="9"/>
      <c r="D451" s="9"/>
      <c r="E451" s="9"/>
      <c r="F451" s="35"/>
    </row>
    <row r="452" spans="3:6" s="14" customFormat="1" ht="15.75" customHeight="1">
      <c r="C452" s="9"/>
      <c r="D452" s="9"/>
      <c r="E452" s="9"/>
      <c r="F452" s="35"/>
    </row>
    <row r="453" spans="3:6" s="14" customFormat="1" ht="15.75" customHeight="1">
      <c r="C453" s="9"/>
      <c r="D453" s="9"/>
      <c r="E453" s="9"/>
      <c r="F453" s="35"/>
    </row>
    <row r="454" spans="3:6" s="14" customFormat="1" ht="15.75" customHeight="1">
      <c r="C454" s="9"/>
      <c r="D454" s="9"/>
      <c r="E454" s="9"/>
      <c r="F454" s="35"/>
    </row>
    <row r="455" spans="3:6" s="14" customFormat="1" ht="15.75" customHeight="1">
      <c r="C455" s="9"/>
      <c r="D455" s="9"/>
      <c r="E455" s="9"/>
      <c r="F455" s="35"/>
    </row>
    <row r="456" spans="3:6" s="14" customFormat="1" ht="15.75" customHeight="1">
      <c r="C456" s="9"/>
      <c r="D456" s="9"/>
      <c r="E456" s="9"/>
      <c r="F456" s="35"/>
    </row>
    <row r="457" spans="3:6" s="14" customFormat="1" ht="15.75" customHeight="1">
      <c r="C457" s="9"/>
      <c r="D457" s="9"/>
      <c r="E457" s="9"/>
      <c r="F457" s="35"/>
    </row>
    <row r="458" spans="3:6" s="14" customFormat="1" ht="15.75" customHeight="1">
      <c r="C458" s="9"/>
      <c r="D458" s="9"/>
      <c r="E458" s="9"/>
      <c r="F458" s="35"/>
    </row>
    <row r="459" spans="3:6" s="14" customFormat="1" ht="15.75" customHeight="1">
      <c r="C459" s="9"/>
      <c r="D459" s="9"/>
      <c r="E459" s="9"/>
      <c r="F459" s="35"/>
    </row>
    <row r="460" spans="3:6" s="14" customFormat="1" ht="15.75" customHeight="1">
      <c r="C460" s="9"/>
      <c r="D460" s="9"/>
      <c r="E460" s="9"/>
      <c r="F460" s="35"/>
    </row>
    <row r="461" spans="3:6" s="14" customFormat="1" ht="15.75" customHeight="1">
      <c r="C461" s="9"/>
      <c r="D461" s="9"/>
      <c r="E461" s="9"/>
      <c r="F461" s="35"/>
    </row>
    <row r="462" spans="3:6" s="14" customFormat="1" ht="15.75" customHeight="1">
      <c r="C462" s="9"/>
      <c r="D462" s="9"/>
      <c r="E462" s="9"/>
      <c r="F462" s="35"/>
    </row>
    <row r="463" spans="3:6" s="14" customFormat="1" ht="15.75" customHeight="1">
      <c r="C463" s="9"/>
      <c r="D463" s="9"/>
      <c r="E463" s="9"/>
      <c r="F463" s="35"/>
    </row>
    <row r="464" spans="3:6" s="14" customFormat="1" ht="15.75" customHeight="1">
      <c r="C464" s="9"/>
      <c r="D464" s="9"/>
      <c r="E464" s="9"/>
      <c r="F464" s="35"/>
    </row>
    <row r="465" spans="3:6" s="14" customFormat="1" ht="15.75" customHeight="1">
      <c r="C465" s="9"/>
      <c r="D465" s="9"/>
      <c r="E465" s="9"/>
      <c r="F465" s="35"/>
    </row>
    <row r="466" spans="3:6" s="14" customFormat="1" ht="15.75" customHeight="1">
      <c r="C466" s="9"/>
      <c r="D466" s="9"/>
      <c r="E466" s="9"/>
      <c r="F466" s="35"/>
    </row>
    <row r="467" spans="3:6" s="14" customFormat="1" ht="15.75" customHeight="1">
      <c r="C467" s="9"/>
      <c r="D467" s="9"/>
      <c r="E467" s="9"/>
      <c r="F467" s="35"/>
    </row>
    <row r="468" spans="3:6" s="14" customFormat="1" ht="15.75" customHeight="1">
      <c r="C468" s="9"/>
      <c r="D468" s="9"/>
      <c r="E468" s="9"/>
      <c r="F468" s="35"/>
    </row>
    <row r="469" spans="3:6" s="14" customFormat="1" ht="15.75" customHeight="1">
      <c r="C469" s="9"/>
      <c r="D469" s="9"/>
      <c r="E469" s="9"/>
      <c r="F469" s="35"/>
    </row>
    <row r="470" spans="3:6" s="14" customFormat="1" ht="15.75" customHeight="1">
      <c r="C470" s="9"/>
      <c r="D470" s="9"/>
      <c r="E470" s="9"/>
      <c r="F470" s="35"/>
    </row>
    <row r="471" spans="3:6" s="14" customFormat="1" ht="15.75" customHeight="1">
      <c r="C471" s="9"/>
      <c r="D471" s="9"/>
      <c r="E471" s="9"/>
      <c r="F471" s="35"/>
    </row>
    <row r="472" spans="3:6" s="14" customFormat="1" ht="15.75" customHeight="1">
      <c r="C472" s="9"/>
      <c r="D472" s="9"/>
      <c r="E472" s="9"/>
      <c r="F472" s="35"/>
    </row>
    <row r="473" spans="3:6" s="14" customFormat="1" ht="15.75" customHeight="1">
      <c r="C473" s="9"/>
      <c r="D473" s="9"/>
      <c r="E473" s="9"/>
      <c r="F473" s="35"/>
    </row>
    <row r="474" spans="3:6" s="14" customFormat="1" ht="15.75" customHeight="1">
      <c r="C474" s="9"/>
      <c r="D474" s="9"/>
      <c r="E474" s="9"/>
      <c r="F474" s="35"/>
    </row>
    <row r="475" spans="3:6" s="14" customFormat="1" ht="15.75" customHeight="1">
      <c r="C475" s="9"/>
      <c r="D475" s="9"/>
      <c r="E475" s="9"/>
      <c r="F475" s="35"/>
    </row>
    <row r="476" spans="3:6" s="14" customFormat="1" ht="15.75" customHeight="1">
      <c r="C476" s="9"/>
      <c r="D476" s="9"/>
      <c r="E476" s="9"/>
      <c r="F476" s="35"/>
    </row>
    <row r="477" spans="3:6" s="14" customFormat="1" ht="15.75" customHeight="1">
      <c r="C477" s="9"/>
      <c r="D477" s="9"/>
      <c r="E477" s="9"/>
      <c r="F477" s="35"/>
    </row>
    <row r="478" spans="3:6" s="14" customFormat="1" ht="15.75" customHeight="1">
      <c r="C478" s="9"/>
      <c r="D478" s="9"/>
      <c r="E478" s="9"/>
      <c r="F478" s="35"/>
    </row>
    <row r="479" spans="3:6" s="14" customFormat="1" ht="15.75" customHeight="1">
      <c r="C479" s="9"/>
      <c r="D479" s="9"/>
      <c r="E479" s="9"/>
      <c r="F479" s="35"/>
    </row>
    <row r="480" spans="3:6" s="14" customFormat="1" ht="15.75" customHeight="1">
      <c r="C480" s="9"/>
      <c r="D480" s="9"/>
      <c r="E480" s="9"/>
      <c r="F480" s="35"/>
    </row>
    <row r="481" spans="3:6" s="14" customFormat="1" ht="15.75" customHeight="1">
      <c r="C481" s="9"/>
      <c r="D481" s="9"/>
      <c r="E481" s="9"/>
      <c r="F481" s="35"/>
    </row>
    <row r="482" spans="3:6" s="14" customFormat="1" ht="15.75" customHeight="1">
      <c r="C482" s="9"/>
      <c r="D482" s="9"/>
      <c r="E482" s="9"/>
      <c r="F482" s="35"/>
    </row>
    <row r="483" spans="3:6" s="14" customFormat="1" ht="15.75" customHeight="1">
      <c r="C483" s="9"/>
      <c r="D483" s="9"/>
      <c r="E483" s="9"/>
      <c r="F483" s="35"/>
    </row>
    <row r="484" spans="3:6" s="14" customFormat="1" ht="15.75" customHeight="1">
      <c r="C484" s="9"/>
      <c r="D484" s="9"/>
      <c r="E484" s="9"/>
      <c r="F484" s="35"/>
    </row>
    <row r="485" spans="3:6" s="14" customFormat="1" ht="15.75" customHeight="1">
      <c r="C485" s="9"/>
      <c r="D485" s="9"/>
      <c r="E485" s="9"/>
      <c r="F485" s="35"/>
    </row>
    <row r="486" spans="3:6" s="14" customFormat="1" ht="15.75" customHeight="1">
      <c r="C486" s="9"/>
      <c r="D486" s="9"/>
      <c r="E486" s="9"/>
      <c r="F486" s="35"/>
    </row>
    <row r="487" spans="3:6" s="14" customFormat="1" ht="15.75" customHeight="1">
      <c r="C487" s="9"/>
      <c r="D487" s="9"/>
      <c r="E487" s="9"/>
      <c r="F487" s="35"/>
    </row>
    <row r="488" spans="3:6" s="14" customFormat="1" ht="15.75" customHeight="1">
      <c r="C488" s="9"/>
      <c r="D488" s="9"/>
      <c r="E488" s="9"/>
      <c r="F488" s="35"/>
    </row>
    <row r="489" spans="3:6" s="14" customFormat="1" ht="15.75" customHeight="1">
      <c r="C489" s="9"/>
      <c r="D489" s="9"/>
      <c r="E489" s="9"/>
      <c r="F489" s="35"/>
    </row>
    <row r="490" spans="3:6" s="14" customFormat="1" ht="15.75" customHeight="1">
      <c r="C490" s="9"/>
      <c r="D490" s="9"/>
      <c r="E490" s="9"/>
      <c r="F490" s="35"/>
    </row>
    <row r="491" spans="3:6" s="14" customFormat="1" ht="15.75" customHeight="1">
      <c r="C491" s="9"/>
      <c r="D491" s="9"/>
      <c r="E491" s="9"/>
      <c r="F491" s="35"/>
    </row>
    <row r="492" spans="3:6" s="14" customFormat="1" ht="15.75" customHeight="1">
      <c r="C492" s="9"/>
      <c r="D492" s="9"/>
      <c r="E492" s="9"/>
      <c r="F492" s="35"/>
    </row>
    <row r="493" spans="3:6" s="14" customFormat="1" ht="15.75" customHeight="1">
      <c r="C493" s="9"/>
      <c r="D493" s="9"/>
      <c r="E493" s="9"/>
      <c r="F493" s="35"/>
    </row>
    <row r="494" spans="3:6" s="14" customFormat="1" ht="15.75" customHeight="1">
      <c r="C494" s="9"/>
      <c r="D494" s="9"/>
      <c r="E494" s="9"/>
      <c r="F494" s="35"/>
    </row>
  </sheetData>
  <mergeCells count="2">
    <mergeCell ref="A2:F2"/>
    <mergeCell ref="C3:F3"/>
  </mergeCells>
  <phoneticPr fontId="41" type="noConversion"/>
  <printOptions horizontalCentered="1"/>
  <pageMargins left="0.59027777777777801" right="0.59027777777777801" top="0.78680555555555598" bottom="0.59027777777777801" header="0.31458333333333299" footer="0.39305555555555599"/>
  <pageSetup paperSize="9" scale="94" firstPageNumber="10" fitToHeight="0" orientation="portrait" blackAndWhite="1" useFirstPageNumber="1" r:id="rId1"/>
  <headerFooter scaleWithDoc="0" alignWithMargins="0">
    <oddFooter>&amp;C&amp;"Times New Roman"&amp;12—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"/>
  <sheetViews>
    <sheetView workbookViewId="0">
      <selection activeCell="N7" sqref="N7"/>
    </sheetView>
  </sheetViews>
  <sheetFormatPr defaultColWidth="9" defaultRowHeight="14.4"/>
  <cols>
    <col min="1" max="7" width="12.33203125" style="5" customWidth="1"/>
  </cols>
  <sheetData>
    <row r="1" spans="1:7" ht="32.1" customHeight="1">
      <c r="A1" s="6" t="s">
        <v>133</v>
      </c>
    </row>
    <row r="2" spans="1:7" s="1" customFormat="1" ht="39" customHeight="1">
      <c r="A2" s="123" t="s">
        <v>134</v>
      </c>
      <c r="B2" s="108"/>
      <c r="C2" s="108"/>
      <c r="D2" s="108"/>
      <c r="E2" s="108"/>
      <c r="F2" s="107"/>
      <c r="G2" s="108"/>
    </row>
    <row r="3" spans="1:7" s="1" customFormat="1" ht="21" customHeight="1">
      <c r="A3" s="7"/>
      <c r="B3" s="7"/>
      <c r="C3" s="7"/>
      <c r="D3" s="7"/>
      <c r="E3" s="7"/>
      <c r="F3" s="8"/>
      <c r="G3" s="9" t="s">
        <v>135</v>
      </c>
    </row>
    <row r="4" spans="1:7" s="2" customFormat="1" ht="36.9" customHeight="1">
      <c r="A4" s="124" t="s">
        <v>136</v>
      </c>
      <c r="B4" s="124" t="s">
        <v>137</v>
      </c>
      <c r="C4" s="124"/>
      <c r="D4" s="124"/>
      <c r="E4" s="124" t="s">
        <v>138</v>
      </c>
      <c r="F4" s="124"/>
      <c r="G4" s="124"/>
    </row>
    <row r="5" spans="1:7" s="2" customFormat="1" ht="36.9" customHeight="1">
      <c r="A5" s="124"/>
      <c r="B5" s="10" t="s">
        <v>139</v>
      </c>
      <c r="C5" s="10" t="s">
        <v>140</v>
      </c>
      <c r="D5" s="11" t="s">
        <v>7</v>
      </c>
      <c r="E5" s="10" t="s">
        <v>141</v>
      </c>
      <c r="F5" s="10" t="s">
        <v>142</v>
      </c>
      <c r="G5" s="11" t="s">
        <v>7</v>
      </c>
    </row>
    <row r="6" spans="1:7" s="3" customFormat="1" ht="36.9" customHeight="1">
      <c r="A6" s="10" t="s">
        <v>75</v>
      </c>
      <c r="B6" s="12">
        <v>591811</v>
      </c>
      <c r="C6" s="12">
        <v>617228</v>
      </c>
      <c r="D6" s="12">
        <f>C6-B6</f>
        <v>25417</v>
      </c>
      <c r="E6" s="12">
        <v>563609</v>
      </c>
      <c r="F6" s="12">
        <v>617228</v>
      </c>
      <c r="G6" s="12">
        <f>F6-E6</f>
        <v>53619</v>
      </c>
    </row>
    <row r="7" spans="1:7" s="4" customFormat="1" ht="324" customHeight="1">
      <c r="A7" s="125" t="s">
        <v>143</v>
      </c>
      <c r="B7" s="126"/>
      <c r="C7" s="126"/>
      <c r="D7" s="126"/>
      <c r="E7" s="126"/>
      <c r="F7" s="126"/>
      <c r="G7" s="126"/>
    </row>
    <row r="8" spans="1:7">
      <c r="A8" s="13"/>
      <c r="B8" s="13"/>
      <c r="C8" s="13"/>
      <c r="D8" s="13"/>
      <c r="E8" s="13"/>
      <c r="F8" s="13"/>
      <c r="G8" s="13"/>
    </row>
    <row r="9" spans="1:7">
      <c r="A9" s="13"/>
      <c r="B9" s="13"/>
      <c r="C9" s="13"/>
      <c r="D9" s="13"/>
      <c r="E9" s="13"/>
      <c r="F9" s="13"/>
      <c r="G9" s="13"/>
    </row>
  </sheetData>
  <mergeCells count="5">
    <mergeCell ref="A2:G2"/>
    <mergeCell ref="B4:D4"/>
    <mergeCell ref="E4:G4"/>
    <mergeCell ref="A7:G7"/>
    <mergeCell ref="A4:A5"/>
  </mergeCells>
  <phoneticPr fontId="41" type="noConversion"/>
  <printOptions horizontalCentered="1"/>
  <pageMargins left="0.59027777777777801" right="0.59027777777777801" top="0.78680555555555598" bottom="0.59027777777777801" header="0.5" footer="0.39305555555555599"/>
  <pageSetup paperSize="9" firstPageNumber="11" orientation="portrait" useFirstPageNumber="1"/>
  <headerFooter>
    <oddFooter>&amp;C&amp;"Times New Roman"&amp;12—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1、本级公共预算收入</vt:lpstr>
      <vt:lpstr>2、本级公共预算支出</vt:lpstr>
      <vt:lpstr>3、一般债务限额</vt:lpstr>
      <vt:lpstr>4、本级政府基金收入</vt:lpstr>
      <vt:lpstr>5、本级政府性基金支出</vt:lpstr>
      <vt:lpstr>6、专项债务限额</vt:lpstr>
      <vt:lpstr>'1、本级公共预算收入'!Print_Area</vt:lpstr>
      <vt:lpstr>'2、本级公共预算支出'!Print_Area</vt:lpstr>
      <vt:lpstr>'4、本级政府基金收入'!Print_Area</vt:lpstr>
      <vt:lpstr>'5、本级政府性基金支出'!Print_Area</vt:lpstr>
      <vt:lpstr>'1、本级公共预算收入'!Print_Titles</vt:lpstr>
      <vt:lpstr>'2、本级公共预算支出'!Print_Titles</vt:lpstr>
      <vt:lpstr>'4、本级政府基金收入'!Print_Titles</vt:lpstr>
      <vt:lpstr>'5、本级政府性基金支出'!Print_Titles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政委 王</cp:lastModifiedBy>
  <dcterms:created xsi:type="dcterms:W3CDTF">2023-12-17T08:17:00Z</dcterms:created>
  <dcterms:modified xsi:type="dcterms:W3CDTF">2024-01-14T01:34:34Z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5EE1797F2833441EA8A89483F726E71E_13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