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3.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24.xml" ContentType="application/vnd.openxmlformats-officedocument.spreadsheetml.worksheet+xml"/>
  <Override PartName="/xl/styles.xml" ContentType="application/vnd.openxmlformats-officedocument.spreadsheetml.styles+xml"/>
  <Override PartName="/xl/worksheets/sheet28.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worksheets/sheet36.xml" ContentType="application/vnd.openxmlformats-officedocument.spreadsheetml.worksheet+xml"/>
  <Override PartName="/xl/worksheets/sheet29.xml" ContentType="application/vnd.openxmlformats-officedocument.spreadsheetml.worksheet+xml"/>
  <Override PartName="/xl/worksheets/sheet2.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20.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worksheets/sheet25.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5.xml" ContentType="application/vnd.openxmlformats-officedocument.spreadsheetml.worksheet+xml"/>
  <Override PartName="/xl/worksheets/sheet32.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34.xml" ContentType="application/vnd.openxmlformats-officedocument.spreadsheetml.worksheet+xml"/>
  <Override PartName="/xl/worksheets/sheet30.xml" ContentType="application/vnd.openxmlformats-officedocument.spreadsheetml.worksheet+xml"/>
  <Override PartName="/xl/worksheets/sheet5.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0.xml" ContentType="application/vnd.openxmlformats-officedocument.spreadsheetml.worksheet+xml"/>
  <Override PartName="/xl/worksheets/sheet22.xml" ContentType="application/vnd.openxmlformats-officedocument.spreadsheetml.worksheet+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34"/>
  </bookViews>
  <sheets>
    <sheet name="目录" sheetId="1" state="visible" r:id="rId2"/>
    <sheet name="1.全市一般公共预算收入决算表" sheetId="2" state="visible" r:id="rId3"/>
    <sheet name="2.全市一般公共预算支出决算表" sheetId="3" state="visible" r:id="rId4"/>
    <sheet name="3.市本级一般公共预算收入决算表" sheetId="4" state="visible" r:id="rId5"/>
    <sheet name="4.市本级一般公共预算支出决算表" sheetId="5" state="visible" r:id="rId6"/>
    <sheet name="5.市本级一般公共预算基本支出经济分类决算数" sheetId="6" state="visible" r:id="rId7"/>
    <sheet name="6.市对区税收返还决算表" sheetId="7" state="visible" r:id="rId8"/>
    <sheet name="7.一般性转移支付决算表" sheetId="8" state="visible" r:id="rId9"/>
    <sheet name="8.一般公共预算专项转移支付分地区、分项目决算表" sheetId="9" state="visible" r:id="rId10"/>
    <sheet name="9.全市一般债务限额和余额情况表" sheetId="10" state="visible" r:id="rId11"/>
    <sheet name="10.全市政府性基金收入决算表" sheetId="11" state="visible" r:id="rId12"/>
    <sheet name="11.全市政府性基金支出决算表" sheetId="12" state="visible" r:id="rId13"/>
    <sheet name="12.市本级政府性基金收入决算表" sheetId="13" state="visible" r:id="rId14"/>
    <sheet name="13.市本级政府性基金支出决算表" sheetId="14" state="visible" r:id="rId15"/>
    <sheet name="14.政府性基金专项转移支付分地区、分项目决算表 " sheetId="15" state="visible" r:id="rId16"/>
    <sheet name="15.全市专项债务限额和余额情况表" sheetId="16" state="visible" r:id="rId17"/>
    <sheet name="16.全市国有资本经营收入决算表" sheetId="17" state="visible" r:id="rId18"/>
    <sheet name="17.全市国有资本经营支出决算表" sheetId="18" state="visible" r:id="rId19"/>
    <sheet name="18.市本级国有资本经营收入决算表" sheetId="19" state="visible" r:id="rId20"/>
    <sheet name="19.市本级国有资本经营支出决算表" sheetId="20" state="visible" r:id="rId21"/>
    <sheet name="20.国有资本经营预算专项转移支付分地区、分项目决算表" sheetId="21" state="visible" r:id="rId22"/>
    <sheet name="21.全市社会保险基金收入决算表" sheetId="22" state="visible" r:id="rId23"/>
    <sheet name="22.全市社会保险基金支出决算表" sheetId="23" state="visible" r:id="rId24"/>
    <sheet name="23.市本级社会保险基金收入决算表" sheetId="24" state="visible" r:id="rId25"/>
    <sheet name="24.市本级社会保险基金支出决算表" sheetId="25" state="visible" r:id="rId26"/>
    <sheet name="25.市本级城乡居民基本养老保险基金收支决算表" sheetId="26" state="visible" r:id="rId27"/>
    <sheet name="26.市本级机关事业单位基本养老保险基金收支决算表" sheetId="27" state="visible" r:id="rId28"/>
    <sheet name="27.市本级职工基本医疗保险(含生育保险)基金收支决算表" sheetId="28" state="visible" r:id="rId29"/>
    <sheet name="28.市本级城乡居民基本医疗保险基金收支决算表" sheetId="29" state="visible" r:id="rId30"/>
    <sheet name="29.市本级工伤保险基金收支决算表" sheetId="30" state="visible" r:id="rId31"/>
    <sheet name="30.市本级失业保险基金收支决算表 " sheetId="31" state="visible" r:id="rId32"/>
    <sheet name="31.地方政府债券转贷情况表" sheetId="32" state="visible" r:id="rId33"/>
    <sheet name="32.全市地方政府、还本付息决算表" sheetId="33" state="visible" r:id="rId34"/>
    <sheet name="33.市本级三公经费支出情况表" sheetId="34" state="visible" r:id="rId35"/>
    <sheet name="34.全市一般债券安排使用表" sheetId="35" state="visible" r:id="rId36"/>
    <sheet name="35.全市专项债券安排使用表" sheetId="36" state="visible" r:id="rId37"/>
  </sheets>
  <externalReferences>
    <externalReference r:id="rId1"/>
  </externalReferences>
  <definedNames>
    <definedName name="Print_Area" localSheetId="1">1.全市一般公共预算收入决算表!$A$1:$B$29</definedName>
    <definedName name="Print_Area" localSheetId="2">2.全市一般公共预算支出决算表!$A$1:$B$29</definedName>
    <definedName name="Print_Area" localSheetId="3">3.市本级一般公共预算收入决算表!$A$1:$B$29</definedName>
    <definedName name="Print_Area" localSheetId="4">4.市本级一般公共预算支出决算表!$A$1:$B$1319</definedName>
    <definedName name="_xlnm._FilterDatabase" localSheetId="4" hidden="1">4.市本级一般公共预算支出决算表!$A$3:$B$1319</definedName>
    <definedName name="Print_Area" localSheetId="5">5.市本级一般公共预算基本支出经济分类决算数!$A$1:$B$72</definedName>
    <definedName name="_xlnm._FilterDatabase" localSheetId="5" hidden="1">5.市本级一般公共预算基本支出经济分类决算数!$A$3:$B$72</definedName>
    <definedName name="Print_Area" localSheetId="6">6.市对区税收返还决算表!$A$1:$B$11</definedName>
    <definedName name="Print_Area" localSheetId="7">7.一般性转移支付决算表!$A$1:$B$5</definedName>
    <definedName name="Print_Area" localSheetId="8">8.一般公共预算专项转移支付分地区、分项目决算表!$A$1:$B$5</definedName>
    <definedName name="Print_Area" localSheetId="9">9.全市一般债务限额和余额情况表!$A$1:$C$12</definedName>
    <definedName name="Print_Area" localSheetId="10">10.全市政府性基金收入决算表!$A$1:$B$34</definedName>
    <definedName name="_xlnm._FilterDatabase" localSheetId="10" hidden="1">10.全市政府性基金收入决算表!$A$3:$B$74</definedName>
    <definedName name="Print_Area" localSheetId="11">11.全市政府性基金支出决算表!$A$1:$B$53</definedName>
    <definedName name="_xlnm._FilterDatabase" localSheetId="11" hidden="1">11.全市政府性基金支出决算表!$A$3:$B$339</definedName>
    <definedName name="Print_Area" localSheetId="12">12.市本级政府性基金收入决算表!$A$1:$B$34</definedName>
    <definedName name="_xlnm._FilterDatabase" localSheetId="12" hidden="1">12.市本级政府性基金收入决算表!$A$3:$B$73</definedName>
    <definedName name="Print_Area" localSheetId="13">13.市本级政府性基金支出决算表!$A$1:$B$53</definedName>
    <definedName name="_xlnm._FilterDatabase" localSheetId="13" hidden="1">13.市本级政府性基金支出决算表!$A$3:$B$339</definedName>
    <definedName name="Print_Area" localSheetId="14">'14.政府性基金专项转移支付分地区、分项目决算表 '!$A$1:$B$5</definedName>
    <definedName name="Print_Area" localSheetId="15">15.全市专项债务限额和余额情况表!$A$1:$C$12</definedName>
    <definedName name="Print_Area" localSheetId="16">16.全市国有资本经营收入决算表!$A$1:$B$10</definedName>
    <definedName name="Print_Area" localSheetId="17">17.全市国有资本经营支出决算表!$A$1:$B$8</definedName>
    <definedName name="Print_Area" localSheetId="18">18.市本级国有资本经营收入决算表!$A$1:$B$9</definedName>
    <definedName name="Print_Area" localSheetId="19">19.市本级国有资本经营支出决算表!$A$1:$B$8</definedName>
    <definedName name="Print_Area" localSheetId="20">20.国有资本经营预算专项转移支付分地区、分项目决算表!$A$1:$B$5</definedName>
    <definedName name="Print_Area" localSheetId="21">21.全市社会保险基金收入决算表!$A$1:$B$33</definedName>
    <definedName name="Print_Area" localSheetId="22">22.全市社会保险基金支出决算表!$A$1:$B$26</definedName>
    <definedName name="Print_Area" localSheetId="23">23.市本级社会保险基金收入决算表!$A$1:$B$33</definedName>
    <definedName name="Print_Area" localSheetId="24">24.市本级社会保险基金支出决算表!$A$1:$B$25</definedName>
    <definedName name="Print_Area" localSheetId="25">25.市本级城乡居民基本养老保险基金收支决算表!$A$1:$D$20</definedName>
    <definedName name="Print_Area" localSheetId="26">26.市本级机关事业单位基本养老保险基金收支决算表!$A$1:$D$2</definedName>
    <definedName name="Print_Area" localSheetId="27">'27.市本级职工基本医疗保险(含生育保险)基金收支决算表'!$A$1:$D$2</definedName>
    <definedName name="Print_Area" localSheetId="28">28.市本级城乡居民基本医疗保险基金收支决算表!$A$1:$D$2</definedName>
    <definedName name="Print_Area" localSheetId="29">29.市本级工伤保险基金收支决算表!$A$1:$D$2</definedName>
    <definedName name="索引目录" localSheetId="30">#NAME?</definedName>
    <definedName name="Print_Area" localSheetId="30">'30.市本级失业保险基金收支决算表 '!$A$1:$D$2</definedName>
    <definedName name="索引目录" localSheetId="31">#NAME?</definedName>
    <definedName name="Print_Titles" localSheetId="31">31.地方政府债券转贷情况表!$3:$3</definedName>
    <definedName name="Print_Area" localSheetId="31">31.地方政府债券转贷情况表!$A$1:$H$9</definedName>
    <definedName name="Print_Area" localSheetId="32">32.全市地方政府、还本付息决算表!$A$1:$C$13</definedName>
    <definedName name="索引目录" localSheetId="32">#NAME?</definedName>
    <definedName name="_xlnm._FilterDatabase" localSheetId="32" hidden="1">32.全市地方政府、还本付息决算表!$A$1:$D$16</definedName>
    <definedName name="_xlfn.IFNA" hidden="1">#NAME?</definedName>
    <definedName name="索引目录">#REF!</definedName>
    <definedName name="_xlnm._FilterDatabase" localSheetId="11" hidden="1">'11.全市政府性基金支出决算表'!$A$3:$B$339</definedName>
    <definedName name="_xlnm._FilterDatabase" localSheetId="13" hidden="1">'13.市本级政府性基金支出决算表'!$A$3:$B$339</definedName>
  </definedNames>
  <calcPr/>
</workbook>
</file>

<file path=xl/sharedStrings.xml><?xml version="1.0" encoding="utf-8"?>
<sst xmlns="http://schemas.openxmlformats.org/spreadsheetml/2006/main" count="2446" uniqueCount="2446">
  <si>
    <t xml:space="preserve">目   录</t>
  </si>
  <si>
    <t>1.全市一般公共预算收入决算表</t>
  </si>
  <si>
    <t>2.全市一般公共预算支出决算表</t>
  </si>
  <si>
    <t>3.市本级一般公共预算收入决算表</t>
  </si>
  <si>
    <t>4.市本级一般公共预算支出决算表</t>
  </si>
  <si>
    <t>5.市本级一般公共预算基本支出经济分类决算数</t>
  </si>
  <si>
    <t>6.市对区税收返还决算表</t>
  </si>
  <si>
    <t>7.一般性转移支付决算表</t>
  </si>
  <si>
    <t>8.一般公共预算专项转移支付分地区、分项目决算表</t>
  </si>
  <si>
    <t>9.全市一般债务限额和余额情况表</t>
  </si>
  <si>
    <t>10.全市政府性基金收入决算表</t>
  </si>
  <si>
    <t>11.全市政府性基金支出决算表</t>
  </si>
  <si>
    <t>12.市本级政府性基金收入决算表</t>
  </si>
  <si>
    <t>13.市本级政府性基金支出决算表</t>
  </si>
  <si>
    <t xml:space="preserve">14.政府性基金专项转移支付分地区、分项目决算表 </t>
  </si>
  <si>
    <t>15.全市专项债务限额和余额情况表</t>
  </si>
  <si>
    <t>16.全市国有资本经营收入决算表</t>
  </si>
  <si>
    <t>17.全市国有资本经营支出决算表</t>
  </si>
  <si>
    <t>18.市本级国有资本经营收入决算表</t>
  </si>
  <si>
    <t>19.市本级国有资本经营支出决算表</t>
  </si>
  <si>
    <t>20.国有资本经营预算专项转移支付分地区、分项目决算表</t>
  </si>
  <si>
    <t>21.全市社会保险基金收入决算表</t>
  </si>
  <si>
    <t>22.全市社会保险基金支出决算表</t>
  </si>
  <si>
    <t>23.市本级社会保险基金收入决算表</t>
  </si>
  <si>
    <t>24.市本级社会保险基金支出决算表</t>
  </si>
  <si>
    <t>25.市本级城乡居民基本养老保险基金收支决算表</t>
  </si>
  <si>
    <t>26.市本级机关事业单位基本养老保险基金收支决算表</t>
  </si>
  <si>
    <t>27.市本级职工基本医疗保险(含生育保险)基金收支决算表</t>
  </si>
  <si>
    <t>28.市本级城乡居民基本医疗保险基金收支决算表</t>
  </si>
  <si>
    <t>29.市本级工伤保险基金收支决算表</t>
  </si>
  <si>
    <t xml:space="preserve">30.市本级失业保险基金收支决算表 </t>
  </si>
  <si>
    <t>31.地方政府债券转贷情况表</t>
  </si>
  <si>
    <t>32.全市地方政府、还本付息决算表</t>
  </si>
  <si>
    <t>33.市本级三公经费支出情况表</t>
  </si>
  <si>
    <t>34.全市一般债券安排使用表</t>
  </si>
  <si>
    <t>35.全市专项债券安排使用表</t>
  </si>
  <si>
    <t>2024年度随州市一般公共预算收入决算表</t>
  </si>
  <si>
    <t>单位:万元</t>
  </si>
  <si>
    <t>预算科目</t>
  </si>
  <si>
    <t>决算数</t>
  </si>
  <si>
    <t xml:space="preserve">本 年 收 入 合 计</t>
  </si>
  <si>
    <t>一、税收收入</t>
  </si>
  <si>
    <t>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</si>
  <si>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</si>
  <si>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</si>
  <si>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</si>
  <si>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</si>
  <si>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</si>
  <si>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</si>
  <si>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</si>
  <si>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</si>
  <si>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</si>
  <si>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</si>
  <si>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</si>
  <si>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</si>
  <si>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</si>
  <si>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</si>
  <si>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</si>
  <si>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</si>
  <si>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</si>
  <si>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</si>
  <si>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</si>
  <si>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</si>
  <si>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</si>
  <si>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2024年度随州市一般公共预算支出决算功能分类明细表</t>
  </si>
  <si>
    <t>录入02表</t>
  </si>
  <si>
    <t>单位：万元</t>
  </si>
  <si>
    <t>科目编码</t>
  </si>
  <si>
    <t>科目名称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</si>
  <si>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</si>
  <si>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</si>
  <si>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</si>
  <si>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</si>
  <si>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</si>
  <si>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</si>
  <si>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</si>
  <si>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</si>
  <si>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</si>
  <si>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</si>
  <si>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</si>
  <si>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</si>
  <si>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</si>
  <si>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</si>
  <si>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</si>
  <si>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</si>
  <si>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</si>
  <si>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</si>
  <si>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</si>
  <si>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</si>
  <si>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</si>
  <si>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</si>
  <si>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</si>
  <si>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</si>
  <si>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</si>
  <si>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</si>
  <si>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</si>
  <si>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</si>
  <si>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</si>
  <si>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</si>
  <si>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</si>
  <si>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</si>
  <si>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</si>
  <si>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</si>
  <si>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</si>
  <si>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</si>
  <si>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</si>
  <si>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</si>
  <si>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</si>
  <si>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</si>
  <si>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</si>
  <si>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</si>
  <si>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</si>
  <si>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</si>
  <si>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</si>
  <si>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</si>
  <si>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</si>
  <si>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</si>
  <si>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</si>
  <si>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</si>
  <si>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</si>
  <si>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</si>
  <si>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</si>
  <si>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</si>
  <si>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</si>
  <si>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</si>
  <si>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</si>
  <si>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</si>
  <si>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</si>
  <si>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</si>
  <si>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</si>
  <si>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</si>
  <si>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</si>
  <si>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</si>
  <si>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</si>
  <si>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</si>
  <si>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</si>
  <si>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</si>
  <si>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</si>
  <si>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</si>
  <si>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</si>
  <si>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</si>
  <si>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</si>
  <si>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</si>
  <si>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</si>
  <si>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</si>
  <si>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</si>
  <si>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</si>
  <si>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</si>
  <si>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</si>
  <si>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</si>
  <si>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</si>
  <si>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</si>
  <si>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</si>
  <si>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</si>
  <si>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</si>
  <si>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</si>
  <si>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</si>
  <si>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</si>
  <si>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</si>
  <si>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</si>
  <si>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</si>
  <si>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</si>
  <si>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</si>
  <si>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</si>
  <si>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</si>
  <si>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</si>
  <si>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</si>
  <si>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</si>
  <si>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</si>
  <si>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</si>
  <si>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</si>
  <si>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</si>
  <si>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</si>
  <si>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</si>
  <si>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</si>
  <si>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</si>
  <si>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</si>
  <si>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</si>
  <si>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</si>
  <si>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</si>
  <si>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</si>
  <si>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</si>
  <si>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</si>
  <si>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</si>
  <si>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</si>
  <si>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</si>
  <si>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</si>
  <si>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</si>
  <si>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</si>
  <si>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</si>
  <si>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</si>
  <si>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</si>
  <si>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</si>
  <si>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</si>
  <si>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</si>
  <si>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</si>
  <si>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</si>
  <si>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</si>
  <si>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</si>
  <si>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</si>
  <si>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</si>
  <si>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</si>
  <si>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</si>
  <si>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</si>
  <si>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</si>
  <si>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</si>
  <si>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</si>
  <si>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</si>
  <si>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</si>
  <si>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</si>
  <si>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</si>
  <si>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</si>
  <si>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</si>
  <si>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</si>
  <si>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</si>
  <si>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</si>
  <si>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</si>
  <si>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</si>
  <si>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</si>
  <si>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</si>
  <si>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</si>
  <si>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</si>
  <si>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</si>
  <si>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</si>
  <si>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</si>
  <si>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</si>
  <si>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</si>
  <si>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</si>
  <si>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</si>
  <si>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</si>
  <si>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</si>
  <si>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</si>
  <si>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</si>
  <si>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</si>
  <si>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</si>
  <si>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</si>
  <si>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</si>
  <si>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</si>
  <si>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</si>
  <si>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</si>
  <si>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</si>
  <si>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</si>
  <si>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</si>
  <si>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</si>
  <si>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</si>
  <si>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</si>
  <si>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</si>
  <si>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</si>
  <si>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</si>
  <si>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</si>
  <si>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</si>
  <si>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</si>
  <si>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</si>
  <si>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</si>
  <si>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</si>
  <si>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</si>
  <si>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</si>
  <si>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</si>
  <si>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</si>
  <si>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</si>
  <si>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</si>
  <si>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</si>
  <si>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</si>
  <si>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</si>
  <si>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</si>
  <si>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</si>
  <si>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</si>
  <si>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</si>
  <si>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</si>
  <si>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</si>
  <si>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</si>
  <si>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</si>
  <si>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</si>
  <si>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</si>
  <si>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</si>
  <si>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</si>
  <si>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</si>
  <si>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</si>
  <si>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</si>
  <si>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</si>
  <si>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</si>
  <si>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</si>
  <si>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</si>
  <si>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</si>
  <si>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</si>
  <si>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</si>
  <si>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</si>
  <si>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</si>
  <si>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</si>
  <si>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</si>
  <si>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</si>
  <si>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</si>
  <si>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</si>
  <si>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</si>
  <si>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</si>
  <si>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</si>
  <si>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</si>
  <si>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</si>
  <si>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</si>
  <si>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</si>
  <si>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</si>
  <si>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</si>
  <si>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</si>
  <si>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</si>
  <si>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</si>
  <si>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</si>
  <si>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</si>
  <si>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</si>
  <si>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</si>
  <si>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</si>
  <si>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</si>
  <si>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</si>
  <si>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</si>
  <si>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</si>
  <si>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</si>
  <si>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</si>
  <si>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</si>
  <si>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</si>
  <si>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</si>
  <si>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</si>
  <si>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</si>
  <si>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</si>
  <si>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</si>
  <si>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</si>
  <si>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</si>
  <si>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</si>
  <si>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</si>
  <si>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</si>
  <si>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</si>
  <si>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</si>
  <si>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</si>
  <si>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</si>
  <si>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</si>
  <si>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</si>
  <si>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</si>
  <si>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</si>
  <si>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</si>
  <si>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</si>
  <si>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</si>
  <si>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</si>
  <si>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</si>
  <si>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</si>
  <si>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</si>
  <si>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</si>
  <si>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</si>
  <si>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</si>
  <si>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</si>
  <si>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</si>
  <si>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</si>
  <si>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</si>
  <si>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</si>
  <si>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</si>
  <si>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</si>
  <si>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</si>
  <si>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</si>
  <si>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</si>
  <si>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</si>
  <si>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</si>
  <si>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</si>
  <si>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</si>
  <si>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</si>
  <si>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</si>
  <si>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</si>
  <si>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</si>
  <si>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</si>
  <si>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</si>
  <si>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</si>
  <si>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</si>
  <si>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</si>
  <si>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</si>
  <si>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</si>
  <si>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</si>
  <si>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</si>
  <si>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</si>
  <si>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</si>
  <si>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</si>
  <si>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</si>
  <si>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</si>
  <si>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</si>
  <si>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</si>
  <si>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</si>
  <si>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</si>
  <si>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</si>
  <si>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</si>
  <si>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</si>
  <si>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</si>
  <si>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</si>
  <si>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</si>
  <si>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</si>
  <si>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</si>
  <si>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</si>
  <si>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</si>
  <si>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</si>
  <si>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</si>
  <si>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</si>
  <si>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</si>
  <si>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</si>
  <si>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</si>
  <si>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</si>
  <si>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</si>
  <si>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</si>
  <si>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</si>
  <si>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</si>
  <si>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</si>
  <si>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</si>
  <si>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</si>
  <si>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</si>
  <si>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</si>
  <si>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</si>
  <si>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</si>
  <si>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</si>
  <si>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</si>
  <si>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</si>
  <si>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</si>
  <si>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</si>
  <si>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</si>
  <si>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</si>
  <si>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</si>
  <si>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</si>
  <si>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</si>
  <si>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</si>
  <si>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</si>
  <si>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</si>
  <si>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</si>
  <si>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</si>
  <si>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</si>
  <si>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</si>
  <si>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</si>
  <si>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</si>
  <si>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</si>
  <si>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</si>
  <si>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</si>
  <si>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</si>
  <si>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</si>
  <si>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</si>
  <si>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</si>
  <si>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</si>
  <si>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</si>
  <si>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</si>
  <si>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</si>
  <si>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</si>
  <si>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</si>
  <si>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</si>
  <si>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</si>
  <si>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</si>
  <si>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</si>
  <si>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</si>
  <si>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</si>
  <si>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</si>
  <si>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</si>
  <si>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</si>
  <si>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</si>
  <si>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</si>
  <si>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</si>
  <si>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</si>
  <si>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</si>
  <si>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</si>
  <si>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</si>
  <si>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</si>
  <si>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</si>
  <si>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</si>
  <si>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</si>
  <si>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</si>
  <si>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</si>
  <si>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</si>
  <si>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</si>
  <si>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</si>
  <si>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</si>
  <si>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</si>
  <si>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</si>
  <si>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</si>
  <si>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</si>
  <si>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</si>
  <si>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</si>
  <si>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</si>
  <si>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</si>
  <si>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</si>
  <si>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</si>
  <si>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</si>
  <si>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</si>
  <si>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</si>
  <si>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</si>
  <si>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</si>
  <si>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</si>
  <si>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</si>
  <si>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</si>
  <si>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</si>
  <si>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</si>
  <si>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</si>
  <si>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</si>
  <si>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</si>
  <si>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</si>
  <si>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</si>
  <si>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</si>
  <si>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</si>
  <si>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</si>
  <si>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</si>
  <si>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</si>
  <si>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</si>
  <si>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</si>
  <si>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</si>
  <si>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</si>
  <si>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</si>
  <si>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</si>
  <si>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</si>
  <si>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</si>
  <si>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</si>
  <si>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</si>
  <si>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</si>
  <si>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</si>
  <si>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</si>
  <si>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</si>
  <si>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</si>
  <si>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</si>
  <si>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</si>
  <si>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</si>
  <si>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</si>
  <si>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</si>
  <si>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</si>
  <si>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</si>
  <si>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</si>
  <si>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</si>
  <si>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</si>
  <si>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</si>
  <si>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</si>
  <si>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</si>
  <si>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</si>
  <si>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</si>
  <si>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</si>
  <si>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</si>
  <si>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</si>
  <si>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</si>
  <si>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</si>
  <si>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</si>
  <si>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</si>
  <si>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</si>
  <si>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</si>
  <si>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</si>
  <si>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</si>
  <si>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</si>
  <si>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</si>
  <si>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</si>
  <si>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</si>
  <si>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</si>
  <si>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</si>
  <si>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</si>
  <si>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</si>
  <si>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</si>
  <si>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</si>
  <si>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</si>
  <si>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</si>
  <si>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</si>
  <si>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</si>
  <si>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</si>
  <si>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</si>
  <si>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</si>
  <si>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</si>
  <si>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</si>
  <si>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</si>
  <si>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</si>
  <si>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</si>
  <si>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</si>
  <si>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</si>
  <si>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</si>
  <si>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</si>
  <si>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</si>
  <si>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</si>
  <si>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</si>
  <si>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</si>
  <si>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</si>
  <si>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</si>
  <si>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</si>
  <si>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</si>
  <si>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</si>
  <si>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</si>
  <si>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</si>
  <si>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</si>
  <si>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</si>
  <si>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</si>
  <si>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</si>
  <si>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</si>
  <si>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</si>
  <si>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</si>
  <si>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</si>
  <si>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</si>
  <si>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</si>
  <si>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</si>
  <si>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</si>
  <si>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</si>
  <si>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</si>
  <si>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</si>
  <si>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</si>
  <si>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</si>
  <si>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</si>
  <si>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</si>
  <si>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</si>
  <si>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</si>
  <si>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</si>
  <si>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</si>
  <si>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</si>
  <si>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</si>
  <si>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</si>
  <si>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</si>
  <si>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</si>
  <si>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</si>
  <si>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</si>
  <si>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</si>
  <si>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</si>
  <si>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</si>
  <si>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</si>
  <si>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</si>
  <si>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</si>
  <si>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</si>
  <si>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</si>
  <si>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</si>
  <si>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</si>
  <si>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</si>
  <si>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</si>
  <si>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</si>
  <si>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</si>
  <si>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</si>
  <si>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</si>
  <si>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</si>
  <si>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</si>
  <si>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</si>
  <si>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</si>
  <si>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</si>
  <si>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</si>
  <si>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</si>
  <si>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</si>
  <si>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</si>
  <si>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</si>
  <si>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</si>
  <si>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</si>
  <si>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</si>
  <si>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</si>
  <si>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</si>
  <si>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</si>
  <si>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</si>
  <si>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</si>
  <si>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</si>
  <si>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</si>
  <si>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</si>
  <si>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</si>
  <si>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</si>
  <si>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</si>
  <si>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</si>
  <si>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</si>
  <si>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</si>
  <si>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</si>
  <si>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</si>
  <si>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</si>
  <si>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</si>
  <si>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</si>
  <si>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</si>
  <si>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</si>
  <si>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</si>
  <si>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</si>
  <si>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</si>
  <si>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</si>
  <si>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</si>
  <si>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</si>
  <si>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</si>
  <si>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</si>
  <si>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</si>
  <si>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</si>
  <si>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</si>
  <si>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</si>
  <si>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</si>
  <si>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</si>
  <si>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</si>
  <si>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</si>
  <si>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</si>
  <si>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</si>
  <si>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</si>
  <si>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</si>
  <si>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</si>
  <si>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</si>
  <si>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</si>
  <si>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</si>
  <si>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</si>
  <si>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</si>
  <si>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</si>
  <si>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</si>
  <si>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</si>
  <si>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</si>
  <si>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</si>
  <si>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</si>
  <si>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</si>
  <si>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</si>
  <si>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</si>
  <si>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</si>
  <si>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</si>
  <si>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</si>
  <si>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</si>
  <si>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</si>
  <si>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</si>
  <si>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</si>
  <si>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</si>
  <si>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</si>
  <si>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</si>
  <si>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</si>
  <si>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</si>
  <si>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</si>
  <si>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</si>
  <si>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</si>
  <si>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</si>
  <si>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</si>
  <si>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</si>
  <si>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</si>
  <si>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</si>
  <si>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</si>
  <si>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</si>
  <si>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</si>
  <si>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</si>
  <si>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</si>
  <si>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</si>
  <si>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</si>
  <si>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</si>
  <si>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</si>
  <si>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</si>
  <si>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</si>
  <si>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</si>
  <si>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</si>
  <si>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</si>
  <si>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</si>
  <si>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</si>
  <si>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</si>
  <si>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</si>
  <si>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</si>
  <si>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</si>
  <si>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</si>
  <si>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</si>
  <si>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</si>
  <si>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</si>
  <si>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</si>
  <si>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</si>
  <si>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</si>
  <si>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</si>
  <si>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</si>
  <si>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</si>
  <si>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</si>
  <si>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</si>
  <si>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</si>
  <si>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</si>
  <si>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</si>
  <si>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</si>
  <si>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</si>
  <si>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</si>
  <si>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</si>
  <si>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</si>
  <si>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</si>
  <si>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</si>
  <si>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</si>
  <si>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</si>
  <si>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</si>
  <si>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</si>
  <si>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</si>
  <si>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</si>
  <si>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</si>
  <si>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</si>
  <si>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</si>
  <si>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</si>
  <si>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</si>
  <si>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</si>
  <si>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</si>
  <si>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</si>
  <si>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</si>
  <si>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</si>
  <si>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</si>
  <si>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</si>
  <si>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</si>
  <si>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</si>
  <si>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</si>
  <si>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</si>
  <si>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</si>
  <si>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</si>
  <si>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</si>
  <si>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</si>
  <si>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</si>
  <si>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</si>
  <si>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</si>
  <si>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</si>
  <si>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</si>
  <si>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</si>
  <si>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</si>
  <si>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</si>
  <si>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</si>
  <si>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</si>
  <si>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</si>
  <si>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</si>
  <si>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</si>
  <si>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</si>
  <si>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</si>
  <si>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</si>
  <si>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</si>
  <si>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</si>
  <si>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</si>
  <si>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</si>
  <si>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</si>
  <si>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</si>
  <si>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</si>
  <si>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</si>
  <si>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</si>
  <si>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</si>
  <si>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</si>
  <si>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</si>
  <si>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</si>
  <si>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</si>
  <si>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</si>
  <si>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</si>
  <si>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</si>
  <si>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</si>
  <si>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</si>
  <si>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</si>
  <si>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</si>
  <si>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</si>
  <si>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</si>
  <si>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</si>
  <si>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</si>
  <si>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</si>
  <si>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</si>
  <si>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</si>
  <si>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</si>
  <si>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</si>
  <si>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</si>
  <si>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</si>
  <si>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</si>
  <si>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</si>
  <si>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</si>
  <si>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</si>
  <si>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</si>
  <si>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</si>
  <si>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</si>
  <si>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</si>
  <si>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</si>
  <si>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</si>
  <si>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</si>
  <si>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</si>
  <si>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</si>
  <si>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</si>
  <si>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</si>
  <si>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</si>
  <si>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</si>
  <si>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</si>
  <si>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</si>
  <si>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</si>
  <si>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</si>
  <si>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</si>
  <si>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</si>
  <si>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</si>
  <si>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</si>
  <si>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</si>
  <si>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</si>
  <si>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</si>
  <si>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</si>
  <si>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</si>
  <si>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</si>
  <si>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</si>
  <si>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</si>
  <si>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</si>
  <si>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</si>
  <si>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</si>
  <si>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</si>
  <si>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</si>
  <si>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</si>
  <si>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</si>
  <si>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</si>
  <si>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</si>
  <si>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</si>
  <si>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</si>
  <si>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</si>
  <si>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</si>
  <si>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</si>
  <si>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</si>
  <si>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</si>
  <si>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</si>
  <si>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</si>
  <si>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</si>
  <si>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</si>
  <si>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</si>
  <si>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</si>
  <si>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</si>
  <si>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</si>
  <si>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</si>
  <si>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</si>
  <si>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</si>
  <si>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</si>
  <si>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</si>
  <si>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</si>
  <si>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</si>
  <si>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</si>
  <si>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</si>
  <si>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</si>
  <si>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</si>
  <si>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</si>
  <si>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</si>
  <si>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</si>
  <si>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</si>
  <si>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</si>
  <si>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</si>
  <si>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</si>
  <si>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</si>
  <si>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</si>
  <si>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</si>
  <si>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</si>
  <si>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</si>
  <si>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</si>
  <si>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</si>
  <si>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</si>
  <si>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</si>
  <si>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</si>
  <si>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</si>
  <si>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</si>
  <si>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</si>
  <si>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</si>
  <si>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</si>
  <si>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</si>
  <si>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</si>
  <si>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</si>
  <si>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</si>
  <si>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</si>
  <si>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</si>
  <si>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</si>
  <si>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</si>
  <si>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</si>
  <si>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</si>
  <si>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</si>
  <si>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</si>
  <si>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</si>
  <si>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</si>
  <si>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</si>
  <si>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</si>
  <si>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</si>
  <si>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</si>
  <si>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</si>
  <si>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</si>
  <si>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</si>
  <si>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</si>
  <si>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</si>
  <si>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</si>
  <si>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</si>
  <si>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</si>
  <si>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</si>
  <si>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</si>
  <si>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</si>
  <si>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</si>
  <si>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</si>
  <si>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</si>
  <si>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</si>
  <si>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</si>
  <si>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</si>
  <si>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</si>
  <si>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</si>
  <si>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</si>
  <si>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</si>
  <si>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</si>
  <si>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</si>
  <si>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</si>
  <si>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</si>
  <si>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</si>
  <si>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</si>
  <si>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</si>
  <si>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</si>
  <si>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</si>
  <si>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</si>
  <si>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</si>
  <si>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</si>
  <si>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</si>
  <si>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</si>
  <si>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</si>
  <si>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</si>
  <si>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</si>
  <si>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</si>
  <si>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</si>
  <si>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</si>
  <si>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</si>
  <si>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</si>
  <si>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</si>
  <si>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</si>
  <si>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</si>
  <si>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</si>
  <si>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</si>
  <si>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</si>
  <si>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</si>
  <si>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</si>
  <si>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</si>
  <si>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</si>
  <si>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</si>
  <si>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</si>
  <si>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</si>
  <si>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</si>
  <si>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</si>
  <si>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</si>
  <si>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</si>
  <si>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</si>
  <si>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</si>
  <si>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</si>
  <si>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</si>
  <si>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</si>
  <si>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</si>
  <si>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</si>
  <si>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</si>
  <si>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</si>
  <si>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</si>
  <si>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</si>
  <si>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</si>
  <si>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</si>
  <si>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</si>
  <si>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</si>
  <si>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</si>
  <si>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</si>
  <si>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</si>
  <si>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</si>
  <si>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</si>
  <si>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</si>
  <si>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</si>
  <si>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</si>
  <si>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</si>
  <si>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</si>
  <si>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</si>
  <si>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</si>
  <si>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</si>
  <si>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</si>
  <si>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</si>
  <si>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</si>
  <si>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</si>
  <si>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</si>
  <si>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</si>
  <si>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</si>
  <si>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</si>
  <si>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</si>
  <si>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</si>
  <si>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</si>
  <si>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</si>
  <si>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</si>
  <si>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</si>
  <si>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</si>
  <si>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</si>
  <si>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</si>
  <si>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</si>
  <si>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</si>
  <si>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</si>
  <si>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</si>
  <si>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</si>
  <si>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</si>
  <si>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</si>
  <si>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</si>
  <si>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</si>
  <si>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</si>
  <si>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</si>
  <si>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</si>
  <si>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</si>
  <si>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</si>
  <si>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</si>
  <si>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</si>
  <si>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</si>
  <si>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</si>
  <si>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</si>
  <si>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</si>
  <si>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</si>
  <si>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</si>
  <si>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</si>
  <si>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</si>
  <si>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</si>
  <si>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</si>
  <si>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</si>
  <si>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</si>
  <si>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</si>
  <si>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</si>
  <si>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</si>
  <si>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</si>
  <si>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</si>
  <si>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</si>
  <si>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</si>
  <si>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</si>
  <si>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</si>
  <si>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</si>
  <si>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</si>
  <si>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</si>
  <si>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</si>
  <si>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</si>
  <si>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</si>
  <si>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</si>
  <si>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</si>
  <si>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2024年度随州市本级一般公共预算收入决算表</t>
  </si>
  <si>
    <t>2024年度随州市本级一般公共预算支出决算表</t>
  </si>
  <si>
    <t>2024年市本级一般公共预算(基本)支出决算经济分类表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</si>
  <si>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</si>
  <si>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</si>
  <si>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</si>
  <si>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</si>
  <si>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</si>
  <si>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</si>
  <si>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</si>
  <si>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</si>
  <si>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</si>
  <si>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</si>
  <si>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</si>
  <si>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</si>
  <si>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</si>
  <si>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</si>
  <si>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</si>
  <si>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</si>
  <si>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</si>
  <si>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</si>
  <si>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</si>
  <si>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</si>
  <si>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</si>
  <si>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</si>
  <si>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</si>
  <si>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</si>
  <si>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</si>
  <si>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</si>
  <si>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</si>
  <si>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</si>
  <si>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</si>
  <si>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</si>
  <si>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</si>
  <si>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</si>
  <si>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</si>
  <si>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</si>
  <si>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</si>
  <si>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</si>
  <si>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</si>
  <si>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</si>
  <si>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</si>
  <si>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</si>
  <si>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</si>
  <si>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</si>
  <si>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</si>
  <si>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</si>
  <si>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</si>
  <si>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</si>
  <si>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</si>
  <si>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</si>
  <si>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</si>
  <si>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</si>
  <si>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</si>
  <si>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</si>
  <si>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</si>
  <si>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</si>
  <si>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</si>
  <si>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</si>
  <si>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</si>
  <si>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</si>
  <si>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</si>
  <si>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</si>
  <si>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</si>
  <si>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2024年市对区税收返还决算表</t>
  </si>
  <si>
    <t>项目</t>
  </si>
  <si>
    <t>分地区</t>
  </si>
  <si>
    <t>合计</t>
  </si>
  <si>
    <t>曾都区本级</t>
  </si>
  <si>
    <t>高新区</t>
  </si>
  <si>
    <t>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</si>
  <si>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</si>
  <si>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</si>
  <si>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</si>
  <si>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</si>
  <si>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</si>
  <si>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</si>
  <si>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2024年度一般公共预算转移性支付决算表</t>
  </si>
  <si>
    <t xml:space="preserve">决 算 数</t>
  </si>
  <si>
    <t>市本级</t>
  </si>
  <si>
    <t>曾都区</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</si>
  <si>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</si>
  <si>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</si>
  <si>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</si>
  <si>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</si>
  <si>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</si>
  <si>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</si>
  <si>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</si>
  <si>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</si>
  <si>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</si>
  <si>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</si>
  <si>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</si>
  <si>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</si>
  <si>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</si>
  <si>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</si>
  <si>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</si>
  <si>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</si>
  <si>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</si>
  <si>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</si>
  <si>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</si>
  <si>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</si>
  <si>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</si>
  <si>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</si>
  <si>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</si>
  <si>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</si>
  <si>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</si>
  <si>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</si>
  <si>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</si>
  <si>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</si>
  <si>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</si>
  <si>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</si>
  <si>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</si>
  <si>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</si>
  <si>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</si>
  <si>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</si>
  <si>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</si>
  <si>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</si>
  <si>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2024年市本级对下专项转移支付分地区、分项目决算表</t>
  </si>
  <si>
    <t>项目名称</t>
  </si>
  <si>
    <t>随县</t>
  </si>
  <si>
    <t>广水</t>
  </si>
  <si>
    <t>大洪山</t>
  </si>
  <si>
    <t>一般公共预算资金</t>
  </si>
  <si>
    <t xml:space="preserve">  [201]一般公共服务支出</t>
  </si>
  <si>
    <t xml:space="preserve">      人大系统补助经费</t>
  </si>
  <si>
    <t xml:space="preserve">      政协系统补助经费项目</t>
  </si>
  <si>
    <t xml:space="preserve">      统计调查专项转移支付资金</t>
  </si>
  <si>
    <t xml:space="preserve">      基层财政监管能力建设资金</t>
  </si>
  <si>
    <t xml:space="preserve">      财政投资报表信息统计经费</t>
  </si>
  <si>
    <t xml:space="preserve">      预算执行经费</t>
  </si>
  <si>
    <t xml:space="preserve">      财政信息化建设维护经费</t>
  </si>
  <si>
    <t xml:space="preserve">      注册会计师考试工作经费</t>
  </si>
  <si>
    <t xml:space="preserve">      省机构编制奖励基金</t>
  </si>
  <si>
    <t xml:space="preserve">      经济建设转移支付预算</t>
  </si>
  <si>
    <t xml:space="preserve">      纪检监察补助经费</t>
  </si>
  <si>
    <t xml:space="preserve">      知识产权转化引导及发展专项资金</t>
  </si>
  <si>
    <t xml:space="preserve">      县级档案馆建设“以奖代补”专项资金</t>
  </si>
  <si>
    <t xml:space="preserve">      全省工会协理员工资补贴</t>
  </si>
  <si>
    <t xml:space="preserve">      全省基层共青团工作经费</t>
  </si>
  <si>
    <t xml:space="preserve">      省级“扫黄打非”专项资金</t>
  </si>
  <si>
    <t xml:space="preserve">      一村多名大学生计划</t>
  </si>
  <si>
    <t xml:space="preserve">      人才培养专项</t>
  </si>
  <si>
    <t xml:space="preserve">      村红白理事会奖励经费</t>
  </si>
  <si>
    <t xml:space="preserve">      省级信访解难资金</t>
  </si>
  <si>
    <t xml:space="preserve">      食品药品监管补助资金</t>
  </si>
  <si>
    <t xml:space="preserve">      知识产权保护与运用</t>
  </si>
  <si>
    <t xml:space="preserve">      市场监督管理专项补助经费</t>
  </si>
  <si>
    <t xml:space="preserve">  [205]教育支出</t>
  </si>
  <si>
    <t xml:space="preserve">      教育现代化推进工程中央基建投资</t>
  </si>
  <si>
    <t xml:space="preserve">      省级预算内基本建设资金</t>
  </si>
  <si>
    <t xml:space="preserve">      省属本科高校生均拨款</t>
  </si>
  <si>
    <t xml:space="preserve">      组织工作专项</t>
  </si>
  <si>
    <t xml:space="preserve">  [206]科学技术支出</t>
  </si>
  <si>
    <t xml:space="preserve">      科技研究与开发资金</t>
  </si>
  <si>
    <t xml:space="preserve">      支持企业发展专项</t>
  </si>
  <si>
    <t xml:space="preserve">      省级科技创新平台专项</t>
  </si>
  <si>
    <t xml:space="preserve">      院省合作专项资金 </t>
  </si>
  <si>
    <t xml:space="preserve">      重大科技创新专项资金</t>
  </si>
  <si>
    <t xml:space="preserve">      “三区”人才支持计划科技人员专项</t>
  </si>
  <si>
    <t xml:space="preserve">  [207]文化旅游体育与传媒支出</t>
  </si>
  <si>
    <t xml:space="preserve">      文化旅游提升工程中央基建投资</t>
  </si>
  <si>
    <t xml:space="preserve">      中央预算内基本建设资金</t>
  </si>
  <si>
    <t xml:space="preserve">      “三区”人才支持计划文化人员专项</t>
  </si>
  <si>
    <t xml:space="preserve">      文旅产业融合</t>
  </si>
  <si>
    <t xml:space="preserve">      省级旅游发展专项</t>
  </si>
  <si>
    <t xml:space="preserve">      湖北旅游形象宣传资金</t>
  </si>
  <si>
    <t xml:space="preserve">      公共体育普及工程中央基建投资预算</t>
  </si>
  <si>
    <t xml:space="preserve">      文化产业发展专项资金转移支付项目</t>
  </si>
  <si>
    <t xml:space="preserve">      文化事业发展专项资金</t>
  </si>
  <si>
    <t xml:space="preserve">      文艺精品创作扶持专项资金</t>
  </si>
  <si>
    <t xml:space="preserve">      国家电影专项资金</t>
  </si>
  <si>
    <t xml:space="preserve">  [208]社会保障和就业支出</t>
  </si>
  <si>
    <t xml:space="preserve">      省属汉外离休干部医疗费</t>
  </si>
  <si>
    <t xml:space="preserve">      省属企业离休干部生活补贴</t>
  </si>
  <si>
    <t xml:space="preserve">      社会服务兜底工程中央基建投资</t>
  </si>
  <si>
    <t xml:space="preserve">      省级困难职工帮扶专项资金</t>
  </si>
  <si>
    <t xml:space="preserve">      省部级困难劳模补助资金及劳模日常管理经费</t>
  </si>
  <si>
    <t xml:space="preserve">      人口老龄化工程和托育建设中央基建投资预算</t>
  </si>
  <si>
    <t xml:space="preserve">  [210]卫生健康支出</t>
  </si>
  <si>
    <t xml:space="preserve">      卫生领域中央基建投资</t>
  </si>
  <si>
    <t xml:space="preserve">      重大公共卫生服务</t>
  </si>
  <si>
    <t xml:space="preserve">      重大传染病防控经费</t>
  </si>
  <si>
    <t xml:space="preserve">      特困艾滋病人、 晚血病人和部分新冠肺炎康复患者春节慰问资金</t>
  </si>
  <si>
    <t xml:space="preserve">      医疗应急物资储备设施项目中央基建投资</t>
  </si>
  <si>
    <t xml:space="preserve">      医疗废物处置设施建设项目中央基建投资</t>
  </si>
  <si>
    <t xml:space="preserve">  [211]节能环保支出</t>
  </si>
  <si>
    <t xml:space="preserve">      水污染防治资金预算</t>
  </si>
  <si>
    <t xml:space="preserve">      土壤污染防治专项资金</t>
  </si>
  <si>
    <t xml:space="preserve">      城市管网及污水处理补助资金</t>
  </si>
  <si>
    <t xml:space="preserve">      重点流域水环境综合治理中央基建投资</t>
  </si>
  <si>
    <t xml:space="preserve">      长江经济带绿色发展专项中央基建投资</t>
  </si>
  <si>
    <t xml:space="preserve">      大气污染防治资金</t>
  </si>
  <si>
    <t xml:space="preserve">      污染治理和节能减碳专项（污染治理方向）中央基建投资预算</t>
  </si>
  <si>
    <t xml:space="preserve">      生态文明建设专项中央基建投资</t>
  </si>
  <si>
    <t xml:space="preserve">      生态保护支撑体系专项中央基建投资</t>
  </si>
  <si>
    <t xml:space="preserve">      重点区域生态保护和修复专项中央基建投资</t>
  </si>
  <si>
    <t xml:space="preserve">      农村环境整治资金</t>
  </si>
  <si>
    <t xml:space="preserve">      农村人居环境整治专项中央基建投资</t>
  </si>
  <si>
    <t xml:space="preserve">      农业可持续发展专项</t>
  </si>
  <si>
    <t xml:space="preserve">      退化林修复工程中央基建投资</t>
  </si>
  <si>
    <t xml:space="preserve">      退耕还林还草中央基建投资</t>
  </si>
  <si>
    <t xml:space="preserve">      工业企业结构调整专项资金</t>
  </si>
  <si>
    <t xml:space="preserve">  [212]城乡社区支出</t>
  </si>
  <si>
    <t xml:space="preserve">      城市地下管网及设施中央基建投资</t>
  </si>
  <si>
    <t xml:space="preserve">      重点地区承接产业转移平台建设专项中央基建投资</t>
  </si>
  <si>
    <t>城市燃气管道等老化更新改造中央基建投资</t>
  </si>
  <si>
    <t xml:space="preserve">      增发国债城市排水防涝能力提升工程</t>
  </si>
  <si>
    <t xml:space="preserve">      排水设施建设中央基建投资</t>
  </si>
  <si>
    <t xml:space="preserve">  [213]农林水支出</t>
  </si>
  <si>
    <t xml:space="preserve">      农业可持续发展专项中央基建投资</t>
  </si>
  <si>
    <t xml:space="preserve">      农业生产发展专项中央基建投资</t>
  </si>
  <si>
    <t xml:space="preserve">      现代农业支撑体系专项中央基建投资</t>
  </si>
  <si>
    <t xml:space="preserve">      省级财政衔接推进乡村振兴补助资金</t>
  </si>
  <si>
    <t xml:space="preserve">      国土综合整治、生态修复与耕地保护项目</t>
  </si>
  <si>
    <t xml:space="preserve">      土地整治项目资金</t>
  </si>
  <si>
    <t xml:space="preserve">      重点区域生态保护和修复工程专项中央基建投资</t>
  </si>
  <si>
    <t xml:space="preserve">      森林草原资源培育专项中央基建投资</t>
  </si>
  <si>
    <t xml:space="preserve">      直属水文基础设施建设等项目中央基建投资</t>
  </si>
  <si>
    <t xml:space="preserve">      重大水利工程专项中央基建投资</t>
  </si>
  <si>
    <t xml:space="preserve">      水利工程专项中央基建投资</t>
  </si>
  <si>
    <t xml:space="preserve">      农村扶贫公路中央基建投资</t>
  </si>
  <si>
    <t xml:space="preserve">      农村综合改革转移支付</t>
  </si>
  <si>
    <t xml:space="preserve">      以工代赈示范工程中央基建投资</t>
  </si>
  <si>
    <t xml:space="preserve">      普惠金融发展专项资金</t>
  </si>
  <si>
    <t xml:space="preserve">      政府性融资担保机构省级财政业务奖补资金</t>
  </si>
  <si>
    <t xml:space="preserve">      土地指标跨省域调剂收入安排的支出</t>
  </si>
  <si>
    <t xml:space="preserve">      农村厕所革命资金</t>
  </si>
  <si>
    <t xml:space="preserve">      增发国债自然灾害综合防治体系建设</t>
  </si>
  <si>
    <t xml:space="preserve">      省人才培养专项</t>
  </si>
  <si>
    <t xml:space="preserve">      藏粮于地藏粮于技专项中央基建投资</t>
  </si>
  <si>
    <t xml:space="preserve">      村级债务化解奖励资金</t>
  </si>
  <si>
    <t xml:space="preserve">  [214]交通运输支出</t>
  </si>
  <si>
    <t xml:space="preserve">  [215]资源勘探工业信息等支出</t>
  </si>
  <si>
    <t xml:space="preserve">      制造业高质量发展资金</t>
  </si>
  <si>
    <t xml:space="preserve">      省级融合发展专项资金</t>
  </si>
  <si>
    <t xml:space="preserve">      重点产业创新发展</t>
  </si>
  <si>
    <t xml:space="preserve">      全省融资担保机构业务奖补</t>
  </si>
  <si>
    <t xml:space="preserve">      双创支撑平台项目中央基建投资</t>
  </si>
  <si>
    <t xml:space="preserve">      收回以前年度工业转型升级资金</t>
  </si>
  <si>
    <t xml:space="preserve">      重点地区承接产业转移平台建设专项</t>
  </si>
  <si>
    <t xml:space="preserve">      工业互联网会议补助经费</t>
  </si>
  <si>
    <t xml:space="preserve">      中小企业发展专项资金</t>
  </si>
  <si>
    <t xml:space="preserve">      湖北省企业上市奖励</t>
  </si>
  <si>
    <t xml:space="preserve">      省产业创新能力建设专项资金</t>
  </si>
  <si>
    <t xml:space="preserve">      纳入省级股权投资引导基金管理的专项</t>
  </si>
  <si>
    <t xml:space="preserve">      省沿江化工企业关改搬转补助资金</t>
  </si>
  <si>
    <t xml:space="preserve">      数字经济发展专项资金</t>
  </si>
  <si>
    <t xml:space="preserve">  [216]商业服务业等支出</t>
  </si>
  <si>
    <t xml:space="preserve">      服务业发展资金</t>
  </si>
  <si>
    <t xml:space="preserve">      省级促进市场体系建设专项资金</t>
  </si>
  <si>
    <t xml:space="preserve">      外经贸发展专项资金</t>
  </si>
  <si>
    <t xml:space="preserve">      内外经贸一体化发展专项资金</t>
  </si>
  <si>
    <t xml:space="preserve">      城乡冷链和国家物流枢纽建设项目中央基建投资</t>
  </si>
  <si>
    <t xml:space="preserve">  [220]自然资源海洋气象等支出</t>
  </si>
  <si>
    <t xml:space="preserve">      全省基本农田保护项目资金</t>
  </si>
  <si>
    <t xml:space="preserve">      地质灾害防治与矿山环境治理项目</t>
  </si>
  <si>
    <t xml:space="preserve">      重点生态保护修复治理</t>
  </si>
  <si>
    <t xml:space="preserve">      公共气象服务</t>
  </si>
  <si>
    <t xml:space="preserve">      耕地保护资金</t>
  </si>
  <si>
    <t xml:space="preserve">  [221]住房保障支出</t>
  </si>
  <si>
    <t xml:space="preserve">      保障性安居工程中央基建投资</t>
  </si>
  <si>
    <t xml:space="preserve">      国有垦区危房改造项目中央基建投资</t>
  </si>
  <si>
    <t xml:space="preserve">  [222]粮油物资储备支出</t>
  </si>
  <si>
    <t xml:space="preserve">      全省供销社系统农业社会化服务体系奖补资金</t>
  </si>
  <si>
    <t xml:space="preserve">      综合防灾减灾能力建设专项中央基建投资</t>
  </si>
  <si>
    <t xml:space="preserve">      重点地区应急储气设施建设中央基建投资</t>
  </si>
  <si>
    <t xml:space="preserve">      煤炭储备能力建设中央基建投资</t>
  </si>
  <si>
    <t xml:space="preserve">      全省粮食流通产业发展项目</t>
  </si>
  <si>
    <t xml:space="preserve">      粮食安全保障调控和应急设施项目中央基建投资</t>
  </si>
  <si>
    <t xml:space="preserve">      省级食盐储备资金</t>
  </si>
  <si>
    <t xml:space="preserve">      节日增供价差补贴资金</t>
  </si>
  <si>
    <t xml:space="preserve">  [224]灾害防治及应急管理支出</t>
  </si>
  <si>
    <t xml:space="preserve">      安全生产专项经费</t>
  </si>
  <si>
    <t xml:space="preserve">      草原防火等其他农业基础设施专项中央基建投资</t>
  </si>
  <si>
    <t xml:space="preserve">      森林防火专项经费</t>
  </si>
  <si>
    <t xml:space="preserve">      防震减灾专项资金</t>
  </si>
  <si>
    <t xml:space="preserve">      自然灾害防治体系建设补助资金 </t>
  </si>
  <si>
    <t xml:space="preserve">      暴雨洪涝灾害救灾应急补助中央基建投资</t>
  </si>
  <si>
    <t xml:space="preserve">      新型冠状病毒感染的肺炎疫情应急防控中央基建投资</t>
  </si>
  <si>
    <t xml:space="preserve">  [229]其他支出</t>
  </si>
  <si>
    <t xml:space="preserve">      资源型地区转型发展专项中央基建投资</t>
  </si>
  <si>
    <t xml:space="preserve">      老工业地区振兴发展中央基建投资</t>
  </si>
  <si>
    <t xml:space="preserve">      体育事业发展专项</t>
  </si>
  <si>
    <t xml:space="preserve">      补短板领域政府支持引导民间投资专项中央基建投资</t>
  </si>
  <si>
    <t>说明：涉及国防支出等未公开</t>
  </si>
  <si>
    <r>
      <t>全市</t>
    </r>
    <r>
      <rPr>
        <sz val="16"/>
        <rFont val="Times New Roman"/>
      </rPr>
      <t>2024</t>
    </r>
    <r>
      <rPr>
        <sz val="16"/>
        <rFont val="方正大标宋简体"/>
      </rPr>
      <t>年地方政府一般债务限额余额表</t>
    </r>
  </si>
  <si>
    <r>
      <t xml:space="preserve">                                                                                                      </t>
    </r>
    <r>
      <rPr>
        <sz val="10"/>
        <rFont val="宋体"/>
      </rPr>
      <t>单位：万元</t>
    </r>
  </si>
  <si>
    <t xml:space="preserve">地 区</t>
  </si>
  <si>
    <t>一般债务</t>
  </si>
  <si>
    <t>余额</t>
  </si>
  <si>
    <t>限额</t>
  </si>
  <si>
    <r>
      <t xml:space="preserve">  </t>
    </r>
    <r>
      <rPr>
        <sz val="11"/>
        <rFont val="宋体"/>
      </rPr>
      <t>随州市</t>
    </r>
  </si>
  <si>
    <r>
      <t xml:space="preserve">    </t>
    </r>
    <r>
      <rPr>
        <sz val="11"/>
        <rFont val="宋体"/>
      </rPr>
      <t>随州市本级</t>
    </r>
  </si>
  <si>
    <r>
      <t xml:space="preserve">    </t>
    </r>
    <r>
      <rPr>
        <sz val="11"/>
        <rFont val="宋体"/>
      </rPr>
      <t>曾都区</t>
    </r>
  </si>
  <si>
    <r>
      <t xml:space="preserve">    </t>
    </r>
    <r>
      <rPr>
        <sz val="11"/>
        <rFont val="宋体"/>
      </rPr>
      <t>随县</t>
    </r>
  </si>
  <si>
    <r>
      <t xml:space="preserve">    </t>
    </r>
    <r>
      <rPr>
        <sz val="11"/>
        <rFont val="宋体"/>
      </rPr>
      <t>广水市</t>
    </r>
  </si>
  <si>
    <t xml:space="preserve">1、全市政府债务限额情况。截至2024年底，省核定全市政府债务限额360.88亿元，其中：一般债务129.28亿元，专项债务231.6亿元。分地区情况为：市本级政府债务限额120.59亿元，其中：一般债务28.87亿元，专项债务91.73亿元；县市区政府债务限额240.29亿元，其中：一般债务100.42亿元，专项债务139.87亿元。
2、全市新增政府债务限额情况。2024年，全市新增政府债务限额90.2亿元，其中：一般债务12.47亿元，专项债务77.72亿元。分地区情况为：市本级新增政府债务限额37.14亿元，其中：一般债务增加7.15亿元，专项债务增加30.01亿元；县市区新增政府债务限额53.05亿元，其中：一般债务5.32亿元，专项债务47.72亿元。
3、全市政府债务余额情况。截至2024年底，全市政府债务余额308.18亿元，其中：一般债务121.27亿元，专项债务186.91亿元。分地区情况为：市本级政府债务余额100.57亿元，其中：一般债务25.4亿元，专项债务75.17亿元；县市区政府债务余额207.61亿元，其中：一般债务95.87亿元，专项债务111.74亿元。随县一般债务余额总决算系统数与公开数差额为30万元，原因是该30万元已在2024年度偿还，但暂未录入债务系统。
4、全市新增政府债务情况。2024年，全市新增政府债务48.75亿元，其中：一般债务11.69亿元，专项债务37.06元。分地区情况为：市本级新增政府债务18.41亿元，其中：一般债务4.96亿元，专项债务13.45亿元；县市区新增政府债务30.34亿元，其中：一般债务6.73亿元，专项债务23.61亿元。 
5、新增债券使用情况：全市一般债务用于交通基础设施3.64亿元、农林水利0.4亿元、生态环保0.54亿元、社会事业2.9亿元、城乡冷链等物流基础设施0.35亿元、市政和产业园区基础设施0.29亿元、新型基础设施0.3亿元、其他2.11亿元；专项债务用于交通基础设施3.2亿元、能源0.4亿元、农林水利1.5亿元、生态环保0.2亿元、社会事业2.08亿元、市政和产业园区基础设施4.3亿元、保障性安居工程1.3亿元、偿还存量债务7.93亿元。
6、全市政府债务还本付息情况。2024年，全市偿还政府债务本息47.27亿元，其中：还本38.65亿元，付息8.62亿元；市本级偿还政府债务本息16.38亿元，其中：还本13.63亿元，付息2.75 亿元；县市区偿还政府债务本息30.89亿元，其中：还本25.02亿元，付息5.87亿元。
7、全市政府债务再融资情况。2024年全市发行再融资政府债券37.24亿元，其中：一般债券9.48亿元、专项债券27.75亿元。市本级发行再融资政府债券13.72亿元，其中：一般债券1.89亿元、专项债券11.82亿元，再融资债券用于偿还到期政府债券本金、存量项目欠款和置换政府隐性债务。
</t>
  </si>
  <si>
    <t>2024年度随州市政府性基金预算收入决算明细表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</si>
  <si>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</si>
  <si>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</si>
  <si>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</si>
  <si>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</si>
  <si>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</si>
  <si>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</si>
  <si>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</si>
  <si>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</si>
  <si>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</si>
  <si>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</si>
  <si>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</si>
  <si>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</si>
  <si>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</si>
  <si>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</si>
  <si>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</si>
  <si>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</si>
  <si>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</si>
  <si>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</si>
  <si>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</si>
  <si>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</si>
  <si>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</si>
  <si>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</si>
  <si>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</si>
  <si>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</si>
  <si>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</si>
  <si>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</si>
  <si>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</si>
  <si>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</si>
  <si>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</si>
  <si>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</si>
  <si>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</si>
  <si>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</si>
  <si>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</si>
  <si>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</si>
  <si>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</si>
  <si>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</si>
  <si>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</si>
  <si>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</si>
  <si>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</si>
  <si>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</si>
  <si>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</si>
  <si>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</si>
  <si>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</si>
  <si>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</si>
  <si>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</si>
  <si>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</si>
  <si>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</si>
  <si>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</si>
  <si>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</si>
  <si>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</si>
  <si>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</si>
  <si>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</si>
  <si>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</si>
  <si>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</si>
  <si>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</si>
  <si>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</si>
  <si>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</si>
  <si>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</si>
  <si>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</si>
  <si>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</si>
  <si>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</si>
  <si>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</si>
  <si>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</si>
  <si>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</si>
  <si>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</si>
  <si>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</si>
  <si>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</si>
  <si>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</si>
  <si>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</si>
  <si>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</si>
  <si>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</si>
  <si>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</si>
  <si>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2024年度随州市政府性基金预算支出决算表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</si>
  <si>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</si>
  <si>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</si>
  <si>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</si>
  <si>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</si>
  <si>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</si>
  <si>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</si>
  <si>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</si>
  <si>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</si>
  <si>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</si>
  <si>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</si>
  <si>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</si>
  <si>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</si>
  <si>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</si>
  <si>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</si>
  <si>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</si>
  <si>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</si>
  <si>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</si>
  <si>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</si>
  <si>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</si>
  <si>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</si>
  <si>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</si>
  <si>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</si>
  <si>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</si>
  <si>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</si>
  <si>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</si>
  <si>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</si>
  <si>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</si>
  <si>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</si>
  <si>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</si>
  <si>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</si>
  <si>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</si>
  <si>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</si>
  <si>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</si>
  <si>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</si>
  <si>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</si>
  <si>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</si>
  <si>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</si>
  <si>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</si>
  <si>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</si>
  <si>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</si>
  <si>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</si>
  <si>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</si>
  <si>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</si>
  <si>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</si>
  <si>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</si>
  <si>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</si>
  <si>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</si>
  <si>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</si>
  <si>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</si>
  <si>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</si>
  <si>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</si>
  <si>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</si>
  <si>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</si>
  <si>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</si>
  <si>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</si>
  <si>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</si>
  <si>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</si>
  <si>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</si>
  <si>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</si>
  <si>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</si>
  <si>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</si>
  <si>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</si>
  <si>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</si>
  <si>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</si>
  <si>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</si>
  <si>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</si>
  <si>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</si>
  <si>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</si>
  <si>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</si>
  <si>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</si>
  <si>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</si>
  <si>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</si>
  <si>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</si>
  <si>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</si>
  <si>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</si>
  <si>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</si>
  <si>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</si>
  <si>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</si>
  <si>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</si>
  <si>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</si>
  <si>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</si>
  <si>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</si>
  <si>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</si>
  <si>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</si>
  <si>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</si>
  <si>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</si>
  <si>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</si>
  <si>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</si>
  <si>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</si>
  <si>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</si>
  <si>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</si>
  <si>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</si>
  <si>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</si>
  <si>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</si>
  <si>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</si>
  <si>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</si>
  <si>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</si>
  <si>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</si>
  <si>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</si>
  <si>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</si>
  <si>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</si>
  <si>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</si>
  <si>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</si>
  <si>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</si>
  <si>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</si>
  <si>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</si>
  <si>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</si>
  <si>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</si>
  <si>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</si>
  <si>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</si>
  <si>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</si>
  <si>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</si>
  <si>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</si>
  <si>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</si>
  <si>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</si>
  <si>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</si>
  <si>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</si>
  <si>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</si>
  <si>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</si>
  <si>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</si>
  <si>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</si>
  <si>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</si>
  <si>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</si>
  <si>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</si>
  <si>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</si>
  <si>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</si>
  <si>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</si>
  <si>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</si>
  <si>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</si>
  <si>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</si>
  <si>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</si>
  <si>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</si>
  <si>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</si>
  <si>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</si>
  <si>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</si>
  <si>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</si>
  <si>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</si>
  <si>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</si>
  <si>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</si>
  <si>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</si>
  <si>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</si>
  <si>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</si>
  <si>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</si>
  <si>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</si>
  <si>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</si>
  <si>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</si>
  <si>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</si>
  <si>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</si>
  <si>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</si>
  <si>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</si>
  <si>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</si>
  <si>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</si>
  <si>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</si>
  <si>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</si>
  <si>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</si>
  <si>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</si>
  <si>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</si>
  <si>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</si>
  <si>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</si>
  <si>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</si>
  <si>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</si>
  <si>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</si>
  <si>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</si>
  <si>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</si>
  <si>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</si>
  <si>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</si>
  <si>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</si>
  <si>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</si>
  <si>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</si>
  <si>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</si>
  <si>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</si>
  <si>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</si>
  <si>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</si>
  <si>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</si>
  <si>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</si>
  <si>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</si>
  <si>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</si>
  <si>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</si>
  <si>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</si>
  <si>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</si>
  <si>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</si>
  <si>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</si>
  <si>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</si>
  <si>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</si>
  <si>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</si>
  <si>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</si>
  <si>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</si>
  <si>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</si>
  <si>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</si>
  <si>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</si>
  <si>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</si>
  <si>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</si>
  <si>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</si>
  <si>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</si>
  <si>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</si>
  <si>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</si>
  <si>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</si>
  <si>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</si>
  <si>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</si>
  <si>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</si>
  <si>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</si>
  <si>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</si>
  <si>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</si>
  <si>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</si>
  <si>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</si>
  <si>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</si>
  <si>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</si>
  <si>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</si>
  <si>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</si>
  <si>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</si>
  <si>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</si>
  <si>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</si>
  <si>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</si>
  <si>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</si>
  <si>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</si>
  <si>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</si>
  <si>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</si>
  <si>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</si>
  <si>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</si>
  <si>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</si>
  <si>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</si>
  <si>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</si>
  <si>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</si>
  <si>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</si>
  <si>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</si>
  <si>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</si>
  <si>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</si>
  <si>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</si>
  <si>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</si>
  <si>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</si>
  <si>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</si>
  <si>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</si>
  <si>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</si>
  <si>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</si>
  <si>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</si>
  <si>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</si>
  <si>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</si>
  <si>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</si>
  <si>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</si>
  <si>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</si>
  <si>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</si>
  <si>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</si>
  <si>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</si>
  <si>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</si>
  <si>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</si>
  <si>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</si>
  <si>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</si>
  <si>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</si>
  <si>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</si>
  <si>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</si>
  <si>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</si>
  <si>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</si>
  <si>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</si>
  <si>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</si>
  <si>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</si>
  <si>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</si>
  <si>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</si>
  <si>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</si>
  <si>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</si>
  <si>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</si>
  <si>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</si>
  <si>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</si>
  <si>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</si>
  <si>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</si>
  <si>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</si>
  <si>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</si>
  <si>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</si>
  <si>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</si>
  <si>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</si>
  <si>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</si>
  <si>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</si>
  <si>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</si>
  <si>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</si>
  <si>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</si>
  <si>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</si>
  <si>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</si>
  <si>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</si>
  <si>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</si>
  <si>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</si>
  <si>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</si>
  <si>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2024年度随州市本级政府性基金预算收入决算明细表</t>
  </si>
  <si>
    <t>2024年度随州市本级政府性基金预算支出决算功能分类明细表</t>
  </si>
  <si>
    <t>随州市本级</t>
  </si>
  <si>
    <t>政府性基金</t>
  </si>
  <si>
    <t xml:space="preserve">      国家电影事业发展专项资金</t>
  </si>
  <si>
    <t xml:space="preserve">      省级体育转移支付补助经费</t>
  </si>
  <si>
    <t xml:space="preserve">      体育产业转移支付资金</t>
  </si>
  <si>
    <t xml:space="preserve">      旅游发展基金中央补助地方项目资金</t>
  </si>
  <si>
    <t xml:space="preserve">      中央水库移民扶持基金</t>
  </si>
  <si>
    <t xml:space="preserve">      中央集中彩票公益金支持社会福利事业专项资金</t>
  </si>
  <si>
    <t xml:space="preserve">      残疾人事业发展补助资金</t>
  </si>
  <si>
    <t xml:space="preserve">      大中型水库移民后期扶持基金</t>
  </si>
  <si>
    <t xml:space="preserve">      超长期特别国债</t>
  </si>
  <si>
    <t xml:space="preserve">      省大中型水库库区基金</t>
  </si>
  <si>
    <t xml:space="preserve">      国家重大水利工程建设基金</t>
  </si>
  <si>
    <t xml:space="preserve">      港口建设费支持港口航道公共基础设施建设</t>
  </si>
  <si>
    <t xml:space="preserve">      民航发展基金用于民航基础设施建设和机场航线补贴资金</t>
  </si>
  <si>
    <t xml:space="preserve">      福彩业务费市县转移支付</t>
  </si>
  <si>
    <t xml:space="preserve">      福彩公益金市县分成</t>
  </si>
  <si>
    <t xml:space="preserve">      体彩公益金市县分成</t>
  </si>
  <si>
    <t xml:space="preserve">      中央集中彩票公益金支持体育事业专项资金</t>
  </si>
  <si>
    <t xml:space="preserve">      体育企业纾困资金</t>
  </si>
  <si>
    <t xml:space="preserve">      中央财政医疗救助补助资金</t>
  </si>
  <si>
    <t xml:space="preserve">      中央专项彩票公益金支持贫困革命老区脱贫攻坚资金</t>
  </si>
  <si>
    <t xml:space="preserve">      中央专项彩票公益金支持地方社会公益事业发展资金</t>
  </si>
  <si>
    <t xml:space="preserve">      中央专项彩票公益金支持乡村学校少年宫项目</t>
  </si>
  <si>
    <t xml:space="preserve">      中央专项彩票公益金支持社会福利事业和发展老年助餐服务资金</t>
  </si>
  <si>
    <t xml:space="preserve">      中央专项彩票公益金支持残疾人事业发展补助资金</t>
  </si>
  <si>
    <t xml:space="preserve">      中央专项彩票公益金支持城乡医疗救助资金</t>
  </si>
  <si>
    <t xml:space="preserve">      困难群众等民政对象救助补助资金</t>
  </si>
  <si>
    <t xml:space="preserve">      红十字事业发展补助资金</t>
  </si>
  <si>
    <t xml:space="preserve">      社会服务机构建设管理补助资金</t>
  </si>
  <si>
    <t xml:space="preserve">      社会服务管理事务支出补助资金</t>
  </si>
  <si>
    <t xml:space="preserve">      “惠动湖北”消费券</t>
  </si>
  <si>
    <t xml:space="preserve">      省级体育产业发展引导资金</t>
  </si>
  <si>
    <t xml:space="preserve">      省级自然灾害生活救助金及防灾减灾体系建设经费</t>
  </si>
  <si>
    <t xml:space="preserve">      省级民政一般性转移支付资金</t>
  </si>
  <si>
    <t xml:space="preserve">      其他专项补助</t>
  </si>
  <si>
    <t xml:space="preserve">  [232]付息支出</t>
  </si>
  <si>
    <t xml:space="preserve">     国有土地使用权出让金付息</t>
  </si>
  <si>
    <t xml:space="preserve">     其他地方自行试点项目收益专项 债券付息支出</t>
  </si>
  <si>
    <r>
      <t>全市</t>
    </r>
    <r>
      <rPr>
        <sz val="20"/>
        <rFont val="Times New Roman"/>
      </rPr>
      <t>2024</t>
    </r>
    <r>
      <rPr>
        <sz val="20"/>
        <rFont val="方正大标宋简体"/>
      </rPr>
      <t>年地方政府专项债务限额余额表</t>
    </r>
  </si>
  <si>
    <t>专项债务</t>
  </si>
  <si>
    <r>
      <t xml:space="preserve">  </t>
    </r>
    <r>
      <rPr>
        <sz val="10"/>
        <rFont val="宋体"/>
      </rPr>
      <t>随州市</t>
    </r>
  </si>
  <si>
    <r>
      <t xml:space="preserve">    </t>
    </r>
    <r>
      <rPr>
        <sz val="10"/>
        <rFont val="宋体"/>
      </rPr>
      <t>随州市本级</t>
    </r>
  </si>
  <si>
    <r>
      <t xml:space="preserve">    </t>
    </r>
    <r>
      <rPr>
        <sz val="10"/>
        <rFont val="宋体"/>
      </rPr>
      <t>曾都区</t>
    </r>
  </si>
  <si>
    <r>
      <t xml:space="preserve">    </t>
    </r>
    <r>
      <rPr>
        <sz val="10"/>
        <rFont val="宋体"/>
      </rPr>
      <t>随县</t>
    </r>
  </si>
  <si>
    <r>
      <t xml:space="preserve">    </t>
    </r>
    <r>
      <rPr>
        <sz val="10"/>
        <rFont val="宋体"/>
      </rPr>
      <t>广水市</t>
    </r>
  </si>
  <si>
    <t xml:space="preserve">1、全市政府债务限额情况。截至2024年底，省核定全市政府债务限额360.88亿元，其中：一般债务129.28亿元，专项债务231.6亿元。分地区情况为：市本级政府债务限额120.59亿元，其中：一般债务28.87亿元，专项债务91.73亿元；县市区政府债务限额240.29亿元，其中：一般债务100.42亿元，专项债务139.87亿元。
2、全市新增政府债务限额情况。2024年，全市新增政府债务限额90.2亿元，其中：一般债务12.47亿元，专项债务77.72亿元。分地区情况为：市本级新增政府债务限额37.14亿元，其中：一般债务增加7.15亿元，专项债务增加30.01亿元；县市区新增政府债务限额53.05亿元，其中：一般债务5.32亿元，专项债务47.72亿元。
3、全市政府债务余额情况。截至2024年底，全市政府债务余额308.18亿元，其中：一般债务121.27亿元，专项债务186.91亿元。分地区情况为：市本级政府债务余额100.57亿元，其中：一般债务25.4亿元，专项债务75.17亿元；县市区政府债务余额207.61亿元，其中：一般债务95.87亿元，专项债务111.74亿元。
4、全市新增政府债务情况。2024年，全市新增政府债务48.75亿元，其中：一般债务11.69亿元，专项债务37.06元。分地区情况为：市本级新增政府债务18.41亿元，其中：一般债务4.96亿元，专项债务13.45亿元；县市区新增政府债务30.34亿元，其中：一般债务6.73亿元，专项债务23.61亿元。 
5、新增债券使用情况：全市一般债务用于交通基础设施3.64亿元、农林水利0.4亿元、生态环保0.54亿元、社会事业2.9亿元、城乡冷链等物流基础设施0.35亿元、市政和产业园区基础设施0.29亿元、新型基础设施0.3亿元、其他2.11亿元；专项债务用于交通基础设施3.2亿元、能源0.4亿元、农林水利1.5亿元、生态环保0.2亿元、社会事业2.08亿元、市政和产业园区基础设施4.3亿元、保障性安居工程1.3亿元、偿还存量债务7.93亿元。
6、全市政府债务还本付息情况。2024年，全市偿还政府债务本息47.27亿元，其中：还本38.65亿元，付息8.62亿元；市本级偿还政府债务本息16.38亿元，其中：还本13.63亿元，付息2.75 亿元；县市区偿还政府债务本息30.89亿元，其中：还本25.02亿元，付息5.87亿元。
7、全市政府债务再融资情况。2024年全市发行再融资政府债券37.24亿元，其中：一般债券9.48亿元、专项债券27.75亿元。市本级发行再融资政府债券13.72亿元，其中：一般债券1.89亿元、专项债券11.82亿元，再融资债券用于偿还到期政府债券本金、存量项目欠款和置换政府隐性债务。
</t>
  </si>
  <si>
    <t>2024年度随州市国有资本经营预算收入决算明细表</t>
  </si>
  <si>
    <t>国有资本经营预算收入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</si>
  <si>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</si>
  <si>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</si>
  <si>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</si>
  <si>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</si>
  <si>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</si>
  <si>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</si>
  <si>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</si>
  <si>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</si>
  <si>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</si>
  <si>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</si>
  <si>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</si>
  <si>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</si>
  <si>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</si>
  <si>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</si>
  <si>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</si>
  <si>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</si>
  <si>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</si>
  <si>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</si>
  <si>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</si>
  <si>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</si>
  <si>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</si>
  <si>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</si>
  <si>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</si>
  <si>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</si>
  <si>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</si>
  <si>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</si>
  <si>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</si>
  <si>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</si>
  <si>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</si>
  <si>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</si>
  <si>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</si>
  <si>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</si>
  <si>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</si>
  <si>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</si>
  <si>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</si>
  <si>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</si>
  <si>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</si>
  <si>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</si>
  <si>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</si>
  <si>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</si>
  <si>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</si>
  <si>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</si>
  <si>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</si>
  <si>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</si>
  <si>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</si>
  <si>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</si>
  <si>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</si>
  <si>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</si>
  <si>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</si>
  <si>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</si>
  <si>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2024年度随州市国有资本经营预算支出决算明细表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</si>
  <si>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</si>
  <si>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</si>
  <si>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</si>
  <si>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</si>
  <si>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</si>
  <si>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</si>
  <si>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</si>
  <si>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</si>
  <si>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</si>
  <si>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</si>
  <si>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</si>
  <si>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</si>
  <si>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</si>
  <si>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</si>
  <si>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</si>
  <si>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</si>
  <si>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</si>
  <si>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</si>
  <si>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</si>
  <si>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</si>
  <si>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</si>
  <si>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</si>
  <si>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</si>
  <si>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</si>
  <si>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</si>
  <si>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</si>
  <si>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2024年度随州市本级国有资本经营预算收入决算明细表</t>
  </si>
  <si>
    <t>2024年度随州市本级国有资本经营预算支出决算明细表</t>
  </si>
  <si>
    <t>广水市</t>
  </si>
  <si>
    <t>国有资本经营预算资金</t>
  </si>
  <si>
    <t xml:space="preserve">  [223]国有资本经营预算支出</t>
  </si>
  <si>
    <t xml:space="preserve">      国有企业退休人员社会化管理补助资金</t>
  </si>
  <si>
    <t>2024年度随州市社会保险基金预算收入决算表</t>
  </si>
  <si>
    <t xml:space="preserve">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</si>
  <si>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</si>
  <si>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</si>
  <si>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</si>
  <si>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</si>
  <si>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</si>
  <si>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</si>
  <si>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</si>
  <si>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</si>
  <si>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</si>
  <si>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</si>
  <si>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</si>
  <si>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</si>
  <si>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</si>
  <si>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</si>
  <si>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</si>
  <si>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2024年度随州市社会保险基金预算支出决算表</t>
  </si>
  <si>
    <t>二、支出</t>
  </si>
  <si>
    <t xml:space="preserve">   其中:社会保险待遇支出</t>
  </si>
  <si>
    <t xml:space="preserve">        转移支出</t>
  </si>
  <si>
    <t xml:space="preserve">        其他支出</t>
  </si>
  <si>
    <t xml:space="preserve">        全国统筹调剂资金支出</t>
  </si>
  <si>
    <t>2024年度随州市本级社会保险基金预算收入决算表</t>
  </si>
  <si>
    <t>2024年度随州市本级社会保险基金预算支出决算表</t>
  </si>
  <si>
    <t>2024年市本级城乡居民基本养老保险基金收支决算表</t>
  </si>
  <si>
    <r>
      <t/>
    </r>
    <r>
      <rPr>
        <b/>
        <sz val="10"/>
        <color indexed="64"/>
        <rFont val="Times New Roman"/>
      </rPr>
      <t>项</t>
    </r>
    <r>
      <rPr>
        <b/>
        <sz val="10"/>
        <color indexed="64"/>
        <rFont val="Times New Roman"/>
      </rPr>
      <t xml:space="preserve">        </t>
    </r>
    <r>
      <rPr>
        <b/>
        <sz val="10"/>
        <color indexed="64"/>
        <rFont val="宋体"/>
      </rPr>
      <t>目</t>
    </r>
  </si>
  <si>
    <t>一、个人缴费收入</t>
  </si>
  <si>
    <t>一、基础养老金支出</t>
  </si>
  <si>
    <r>
      <t/>
    </r>
    <r>
      <rPr>
        <sz val="10"/>
        <color indexed="64"/>
        <rFont val="Times New Roman"/>
      </rPr>
      <t xml:space="preserve">    </t>
    </r>
    <r>
      <rPr>
        <sz val="10"/>
        <color indexed="64"/>
        <rFont val="宋体"/>
      </rPr>
      <t>其中：财政为困难人员代缴收入</t>
    </r>
  </si>
  <si>
    <t>二、个人账户养老金支出</t>
  </si>
  <si>
    <t>二、财政补贴收入</t>
  </si>
  <si>
    <t>三、丧葬补助金支出</t>
  </si>
  <si>
    <r>
      <t/>
    </r>
    <r>
      <rPr>
        <sz val="10"/>
        <color indexed="64"/>
        <rFont val="Times New Roman"/>
      </rPr>
      <t xml:space="preserve">    </t>
    </r>
    <r>
      <rPr>
        <sz val="10"/>
        <color indexed="64"/>
        <rFont val="宋体"/>
      </rPr>
      <t>其中：财政对基础养老金的补贴</t>
    </r>
  </si>
  <si>
    <t>四、转移支出</t>
  </si>
  <si>
    <r>
      <t/>
    </r>
    <r>
      <rPr>
        <sz val="10"/>
        <color indexed="64"/>
        <rFont val="Times New Roman"/>
      </rPr>
      <t xml:space="preserve">          </t>
    </r>
    <r>
      <rPr>
        <sz val="10"/>
        <color indexed="64"/>
        <rFont val="宋体"/>
      </rPr>
      <t>财政对个人缴费的补贴</t>
    </r>
  </si>
  <si>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</si>
  <si>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</si>
  <si>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</si>
  <si>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</si>
  <si>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</si>
  <si>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</si>
  <si>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</si>
  <si>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</si>
  <si>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</si>
  <si>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</si>
  <si>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</si>
  <si>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</si>
  <si>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</si>
  <si>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</si>
  <si>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</si>
  <si>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</si>
  <si>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</si>
  <si>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r>
      <t/>
    </r>
    <r>
      <rPr>
        <sz val="10"/>
        <color indexed="64"/>
        <rFont val="Times New Roman"/>
      </rPr>
      <t>总</t>
    </r>
    <r>
      <rPr>
        <sz val="10"/>
        <color indexed="64"/>
        <rFont val="Times New Roman"/>
      </rPr>
      <t xml:space="preserve">        </t>
    </r>
    <r>
      <rPr>
        <sz val="10"/>
        <color indexed="64"/>
        <rFont val="宋体"/>
      </rPr>
      <t>计</t>
    </r>
  </si>
  <si>
    <t>注：市本级无城乡居民基本养老保险基金</t>
  </si>
  <si>
    <t>2024年机关事业单位基本养老保险基金收支决算表</t>
  </si>
  <si>
    <t xml:space="preserve">项      目</t>
  </si>
  <si>
    <t xml:space="preserve">金      额</t>
  </si>
  <si>
    <t>一、基本养老保险费收入</t>
  </si>
  <si>
    <t>一、基本养老金支出</t>
  </si>
  <si>
    <t xml:space="preserve">二、财政补贴收入 </t>
  </si>
  <si>
    <t>二、转移支出</t>
  </si>
  <si>
    <t>三、利息收入</t>
  </si>
  <si>
    <t>三、其他支出</t>
  </si>
  <si>
    <t>四、转移收入</t>
  </si>
  <si>
    <t>×</t>
  </si>
  <si>
    <t>五、其他收入</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</si>
  <si>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</si>
  <si>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</si>
  <si>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</si>
  <si>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</si>
  <si>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</si>
  <si>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</si>
  <si>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</si>
  <si>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</si>
  <si>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</si>
  <si>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</si>
  <si>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</si>
  <si>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 xml:space="preserve">总    计</t>
  </si>
  <si>
    <t xml:space="preserve">总   计</t>
  </si>
  <si>
    <t>2024年职工基本医疗保险（含生育保险）基金收支决算表</t>
  </si>
  <si>
    <t xml:space="preserve">小      计</t>
  </si>
  <si>
    <t>基本医疗保险统筹基金（含单建统筹）</t>
  </si>
  <si>
    <t xml:space="preserve">基本医疗保险
个人账户基金</t>
  </si>
  <si>
    <t>一、基本医疗保险费收入</t>
  </si>
  <si>
    <t>一、基本医疗保险待遇支出</t>
  </si>
  <si>
    <t xml:space="preserve">    其中：单位缴费</t>
  </si>
  <si>
    <t xml:space="preserve">　  其中：住院费用支出</t>
  </si>
  <si>
    <t xml:space="preserve">          个人缴费</t>
  </si>
  <si>
    <t xml:space="preserve">          其中：近亲属住院费用支出</t>
  </si>
  <si>
    <t xml:space="preserve">　        门诊费用支出</t>
  </si>
  <si>
    <t xml:space="preserve">    其中：对医保基金负担新冠病毒疫苗及接种费用的补助</t>
  </si>
  <si>
    <t xml:space="preserve">          其中：近亲属门诊费用支出</t>
  </si>
  <si>
    <t xml:space="preserve">          生育医疗费用支出</t>
  </si>
  <si>
    <t xml:space="preserve">          生育津贴支出</t>
  </si>
  <si>
    <t xml:space="preserve">          其他待遇支出</t>
  </si>
  <si>
    <t xml:space="preserve">总      计</t>
  </si>
  <si>
    <t>2024年城乡居民基本医疗保险基金收支决算表</t>
  </si>
  <si>
    <t xml:space="preserve">项          目</t>
  </si>
  <si>
    <t xml:space="preserve">金    额</t>
  </si>
  <si>
    <t xml:space="preserve">    其中：集体扶持收入</t>
  </si>
  <si>
    <t>　　其中：住院费用支出</t>
  </si>
  <si>
    <t xml:space="preserve">          城乡医疗救助资助收入</t>
  </si>
  <si>
    <t xml:space="preserve">          门诊费用支出</t>
  </si>
  <si>
    <t xml:space="preserve">          财政为困难人员代缴收入</t>
  </si>
  <si>
    <t>二、大病保险支出</t>
  </si>
  <si>
    <t xml:space="preserve">      其中：按规定标准补助收入</t>
  </si>
  <si>
    <t xml:space="preserve">            对医保基金负担新冠病毒疫苗及接种费用的补助</t>
  </si>
  <si>
    <t>四、其他收入</t>
  </si>
  <si>
    <t>五、本年收入小计</t>
  </si>
  <si>
    <t>六、上级补助收入</t>
  </si>
  <si>
    <t>七、下级上解收入</t>
  </si>
  <si>
    <t>八、本年收入合计</t>
  </si>
  <si>
    <t>九、上年结余</t>
  </si>
  <si>
    <t xml:space="preserve">总        计</t>
  </si>
  <si>
    <t xml:space="preserve">总         计</t>
  </si>
  <si>
    <t>2024年工伤保险基金收支决算表</t>
  </si>
  <si>
    <t>一、工伤保险费收入</t>
  </si>
  <si>
    <t>一、工伤保险待遇支出</t>
  </si>
  <si>
    <t xml:space="preserve">    其中：公务员工伤保险费收入</t>
  </si>
  <si>
    <t xml:space="preserve">    其中：工伤医疗待遇支出</t>
  </si>
  <si>
    <t>二、职业伤害保障费收入（试点）</t>
  </si>
  <si>
    <t xml:space="preserve">          伤残待遇支出</t>
  </si>
  <si>
    <t>三、财政补贴收入</t>
  </si>
  <si>
    <t xml:space="preserve">          工亡待遇支出</t>
  </si>
  <si>
    <t>二、劳动能力鉴定支出</t>
  </si>
  <si>
    <t xml:space="preserve">五、其他收入   </t>
  </si>
  <si>
    <t>三、工伤预防费用支出</t>
  </si>
  <si>
    <t>四、职业伤害保障支出（试点）</t>
  </si>
  <si>
    <t xml:space="preserve">    其中：职业伤害保障待遇支出</t>
  </si>
  <si>
    <t xml:space="preserve">          职业伤害保障劳动能力鉴定支出</t>
  </si>
  <si>
    <t xml:space="preserve">          职业伤害保障委托承办费用支出</t>
  </si>
  <si>
    <t xml:space="preserve">八、上解上级支出 </t>
  </si>
  <si>
    <t xml:space="preserve">    其中：储备金</t>
  </si>
  <si>
    <t>注：市本级无工伤保险基金，由省级统筹。</t>
  </si>
  <si>
    <t>2024年市本级失业保险基金收支决算表</t>
  </si>
  <si>
    <r>
      <t>项</t>
    </r>
    <r>
      <rPr>
        <b/>
        <sz val="10"/>
        <rFont val="Times New Roman"/>
      </rPr>
      <t xml:space="preserve"> </t>
    </r>
    <r>
      <rPr>
        <b/>
        <sz val="10"/>
        <rFont val="宋体"/>
      </rPr>
      <t>目</t>
    </r>
  </si>
  <si>
    <r>
      <t>金</t>
    </r>
    <r>
      <rPr>
        <b/>
        <sz val="10"/>
        <rFont val="Times New Roman"/>
      </rPr>
      <t xml:space="preserve"> </t>
    </r>
    <r>
      <rPr>
        <b/>
        <sz val="10"/>
        <rFont val="宋体"/>
      </rPr>
      <t>额</t>
    </r>
  </si>
  <si>
    <r>
      <t/>
    </r>
    <r>
      <rPr>
        <sz val="10"/>
        <rFont val="宋体"/>
      </rPr>
      <t>一、失业保险费收入</t>
    </r>
  </si>
  <si>
    <t>一、失业保险金支出</t>
  </si>
  <si>
    <r>
      <t/>
    </r>
    <r>
      <rPr>
        <sz val="10"/>
        <rFont val="宋体"/>
      </rPr>
      <t>二、财政补贴收入</t>
    </r>
  </si>
  <si>
    <t>二、基本医疗保险费支出</t>
  </si>
  <si>
    <r>
      <t/>
    </r>
    <r>
      <rPr>
        <sz val="10"/>
        <rFont val="宋体"/>
      </rPr>
      <t>三、利息收入</t>
    </r>
  </si>
  <si>
    <t>三、丧葬补助金和抚恤金支出</t>
  </si>
  <si>
    <r>
      <t/>
    </r>
    <r>
      <rPr>
        <sz val="10"/>
        <rFont val="宋体"/>
      </rPr>
      <t>四、转移收入</t>
    </r>
  </si>
  <si>
    <t>四、职业培训和职业介绍补贴支出</t>
  </si>
  <si>
    <r>
      <t/>
    </r>
    <r>
      <rPr>
        <sz val="10"/>
        <rFont val="宋体"/>
      </rPr>
      <t>五、其他收入</t>
    </r>
  </si>
  <si>
    <t>五、其他费用支出</t>
  </si>
  <si>
    <t>六、稳岗返还支出</t>
  </si>
  <si>
    <t>七、技能提升补贴支出</t>
  </si>
  <si>
    <t>八、转移支出</t>
  </si>
  <si>
    <t>九、其他支出</t>
  </si>
  <si>
    <r>
      <t/>
    </r>
    <r>
      <rPr>
        <sz val="10"/>
        <rFont val="宋体"/>
      </rPr>
      <t>六、本年收入小计</t>
    </r>
  </si>
  <si>
    <t>十、本年支出小计</t>
  </si>
  <si>
    <r>
      <t/>
    </r>
    <r>
      <rPr>
        <sz val="10"/>
        <rFont val="宋体"/>
      </rPr>
      <t>七、上级补助收入</t>
    </r>
  </si>
  <si>
    <t>十一、补助下级支出</t>
  </si>
  <si>
    <r>
      <t/>
    </r>
    <r>
      <rPr>
        <sz val="10"/>
        <rFont val="宋体"/>
      </rPr>
      <t>八、下级上解收入</t>
    </r>
  </si>
  <si>
    <t>十二、上解上级支出</t>
  </si>
  <si>
    <r>
      <t/>
    </r>
    <r>
      <rPr>
        <sz val="10"/>
        <rFont val="宋体"/>
      </rPr>
      <t>九、本年收入合计</t>
    </r>
  </si>
  <si>
    <t>十三、本年支出合计</t>
  </si>
  <si>
    <t>十四、本年收支结余</t>
  </si>
  <si>
    <r>
      <t/>
    </r>
    <r>
      <rPr>
        <sz val="10"/>
        <rFont val="宋体"/>
      </rPr>
      <t>十、上年结余</t>
    </r>
  </si>
  <si>
    <t>十五、年末滚存结余</t>
  </si>
  <si>
    <r>
      <t/>
    </r>
    <r>
      <rPr>
        <sz val="10"/>
        <rFont val="宋体"/>
      </rPr>
      <t>总</t>
    </r>
    <r>
      <rPr>
        <sz val="10"/>
        <rFont val="Times New Roman"/>
      </rPr>
      <t xml:space="preserve"> </t>
    </r>
    <r>
      <rPr>
        <sz val="10"/>
        <rFont val="宋体"/>
      </rPr>
      <t>计</t>
    </r>
  </si>
  <si>
    <t xml:space="preserve">总 计</t>
  </si>
  <si>
    <t>注：市本级无失业保险基金，由省级统筹。</t>
  </si>
  <si>
    <t>2024年随州市地方政府债券转贷情况表</t>
  </si>
  <si>
    <t>债券名称</t>
  </si>
  <si>
    <t>债券编码</t>
  </si>
  <si>
    <t>债券类型</t>
  </si>
  <si>
    <r>
      <t/>
    </r>
    <r>
      <rPr>
        <sz val="10"/>
        <rFont val="黑体"/>
      </rPr>
      <t>转贷全市</t>
    </r>
    <r>
      <rPr>
        <sz val="10"/>
        <rFont val="Times New Roman"/>
      </rPr>
      <t xml:space="preserve">
</t>
    </r>
    <r>
      <rPr>
        <sz val="10"/>
        <rFont val="黑体"/>
      </rPr>
      <t>债券额度</t>
    </r>
  </si>
  <si>
    <r>
      <t/>
    </r>
    <r>
      <rPr>
        <sz val="10"/>
        <rFont val="黑体"/>
      </rPr>
      <t>转贷市本级</t>
    </r>
    <r>
      <rPr>
        <sz val="10"/>
        <rFont val="Times New Roman"/>
      </rPr>
      <t xml:space="preserve">
</t>
    </r>
    <r>
      <rPr>
        <sz val="10"/>
        <rFont val="黑体"/>
      </rPr>
      <t>债券额度</t>
    </r>
  </si>
  <si>
    <r>
      <t/>
    </r>
    <r>
      <rPr>
        <sz val="10"/>
        <rFont val="黑体"/>
      </rPr>
      <t>发行时间（年</t>
    </r>
    <r>
      <rPr>
        <sz val="10"/>
        <rFont val="Times New Roman"/>
      </rPr>
      <t>/</t>
    </r>
    <r>
      <rPr>
        <sz val="10"/>
        <rFont val="黑体"/>
      </rPr>
      <t>月</t>
    </r>
    <r>
      <rPr>
        <sz val="10"/>
        <rFont val="Times New Roman"/>
      </rPr>
      <t>/</t>
    </r>
    <r>
      <rPr>
        <sz val="10"/>
        <rFont val="黑体"/>
      </rPr>
      <t>日）</t>
    </r>
  </si>
  <si>
    <r>
      <t/>
    </r>
    <r>
      <rPr>
        <sz val="10"/>
        <rFont val="黑体"/>
      </rPr>
      <t>债券</t>
    </r>
    <r>
      <rPr>
        <sz val="10"/>
        <rFont val="Times New Roman"/>
      </rPr>
      <t xml:space="preserve">
</t>
    </r>
    <r>
      <rPr>
        <sz val="10"/>
        <rFont val="黑体"/>
      </rPr>
      <t>利率</t>
    </r>
    <r>
      <rPr>
        <sz val="10"/>
        <rFont val="Times New Roman"/>
      </rPr>
      <t>(%)</t>
    </r>
  </si>
  <si>
    <r>
      <t/>
    </r>
    <r>
      <rPr>
        <sz val="10"/>
        <rFont val="黑体"/>
      </rPr>
      <t>债券</t>
    </r>
    <r>
      <rPr>
        <sz val="10"/>
        <rFont val="Times New Roman"/>
      </rPr>
      <t xml:space="preserve">
</t>
    </r>
    <r>
      <rPr>
        <sz val="10"/>
        <rFont val="黑体"/>
      </rPr>
      <t>期限</t>
    </r>
  </si>
  <si>
    <t>一、新增债券</t>
  </si>
  <si>
    <r>
      <t/>
    </r>
    <r>
      <rPr>
        <b/>
        <sz val="10"/>
        <rFont val="Times New Roman"/>
      </rPr>
      <t>1.</t>
    </r>
    <r>
      <rPr>
        <b/>
        <sz val="10"/>
        <rFont val="SimSun"/>
      </rPr>
      <t>一般债券</t>
    </r>
  </si>
  <si>
    <t>2024年湖北省政府一般债券（一期）</t>
  </si>
  <si>
    <t>2405008</t>
  </si>
  <si>
    <t>一般债券</t>
  </si>
  <si>
    <t>2024-01-22</t>
  </si>
  <si>
    <t>2.6200</t>
  </si>
  <si>
    <t>7年</t>
  </si>
  <si>
    <t>2024年湖北省政府一般债券（二期）</t>
  </si>
  <si>
    <t>2405009</t>
  </si>
  <si>
    <t>2.7000</t>
  </si>
  <si>
    <t>10年</t>
  </si>
  <si>
    <t>2024年湖北省政府一般债券（三期）</t>
  </si>
  <si>
    <t>232880</t>
  </si>
  <si>
    <t>2024-12-25</t>
  </si>
  <si>
    <t>1.6900</t>
  </si>
  <si>
    <t>2024年湖北省政府一般债券（四期）</t>
  </si>
  <si>
    <t>232881</t>
  </si>
  <si>
    <t>2.1800</t>
  </si>
  <si>
    <t>20年</t>
  </si>
  <si>
    <r>
      <t/>
    </r>
    <r>
      <rPr>
        <b/>
        <sz val="10"/>
        <rFont val="Times New Roman"/>
      </rPr>
      <t>2.</t>
    </r>
    <r>
      <rPr>
        <b/>
        <sz val="10"/>
        <rFont val="SimSun"/>
      </rPr>
      <t>专项债券</t>
    </r>
  </si>
  <si>
    <t>2024年湖北省政府专项债券（三十六期）</t>
  </si>
  <si>
    <t>198547</t>
  </si>
  <si>
    <t>专项债券</t>
  </si>
  <si>
    <t>2024-08-21</t>
  </si>
  <si>
    <t>2.4000</t>
  </si>
  <si>
    <t>2024年湖北省政府专项债券（十四期）</t>
  </si>
  <si>
    <t>231862</t>
  </si>
  <si>
    <t>2024-06-21</t>
  </si>
  <si>
    <t>2.3000</t>
  </si>
  <si>
    <t>2024年湖北省政府专项债券（十五期）</t>
  </si>
  <si>
    <t>231863</t>
  </si>
  <si>
    <t>2.4500</t>
  </si>
  <si>
    <t>15年</t>
  </si>
  <si>
    <t>2024年湖北省政府专项债券（十六期）</t>
  </si>
  <si>
    <t>231864</t>
  </si>
  <si>
    <t>2.5000</t>
  </si>
  <si>
    <t>2024年湖北省政府专项债券（十七期）</t>
  </si>
  <si>
    <t>231865</t>
  </si>
  <si>
    <t>2.5400</t>
  </si>
  <si>
    <t>30年</t>
  </si>
  <si>
    <t>2024年湖北省（武汉市、襄阳市、荆州市、随州市、恩施州）棚改专项债券（六期）-2024年湖北省政府专项债券（十八期）</t>
  </si>
  <si>
    <t>231866</t>
  </si>
  <si>
    <t>2.2400</t>
  </si>
  <si>
    <t>2024年湖北省政府专项债券（十一期）</t>
  </si>
  <si>
    <t>2405405</t>
  </si>
  <si>
    <t>2024-05-31</t>
  </si>
  <si>
    <t>2.6100</t>
  </si>
  <si>
    <t>2024年湖北省政府专项债券（二十一期）</t>
  </si>
  <si>
    <t>2405510</t>
  </si>
  <si>
    <t>2024-06-26</t>
  </si>
  <si>
    <t>2024年湖北省政府专项债券（二十二期）</t>
  </si>
  <si>
    <t>2405511</t>
  </si>
  <si>
    <t>2.3900</t>
  </si>
  <si>
    <t>2024年湖北省政府专项债券（四十五期）</t>
  </si>
  <si>
    <t>2405877</t>
  </si>
  <si>
    <t>2024-09-11</t>
  </si>
  <si>
    <t>2024年湖北省政府专项债券（四十七期）</t>
  </si>
  <si>
    <t>2405953</t>
  </si>
  <si>
    <t>2024-09-23</t>
  </si>
  <si>
    <t>2024年湖北省政府专项债券（四十八期）</t>
  </si>
  <si>
    <t>2405954</t>
  </si>
  <si>
    <t>2.2200</t>
  </si>
  <si>
    <t>2024年湖北省政府专项债券（五十五期）</t>
  </si>
  <si>
    <t>2471045</t>
  </si>
  <si>
    <t>2024-09-27</t>
  </si>
  <si>
    <t>2.2000</t>
  </si>
  <si>
    <t>2022年湖北省政府专项债券（六十八期）</t>
  </si>
  <si>
    <t>2271146</t>
  </si>
  <si>
    <t>2022-06-15</t>
  </si>
  <si>
    <t>3.2200</t>
  </si>
  <si>
    <t>2021年湖北省（武汉市、黄石市、十堰市、宜昌市、襄阳市、荆门市、孝感市、荆州市、咸宁市、随州市、恩施州、神农架林区、天门市、潜江市、仙桃市）棚改专项债券（二十七期）-2021年湖北省政府专项债券（一百三十四期）</t>
  </si>
  <si>
    <t>0.00</t>
  </si>
  <si>
    <t>2021-12-10</t>
  </si>
  <si>
    <t>3.1300</t>
  </si>
  <si>
    <t>2022年湖北省政府专项债券（五十二期）</t>
  </si>
  <si>
    <t>2022-05-23</t>
  </si>
  <si>
    <t>2.9000</t>
  </si>
  <si>
    <t>2023年湖北省政府专项债券（五十七期）</t>
  </si>
  <si>
    <t>2023-06-19</t>
  </si>
  <si>
    <t>2.8800</t>
  </si>
  <si>
    <t>二、再融资债券</t>
  </si>
  <si>
    <t>2024年湖北省政府再融资一般债券（一期）</t>
  </si>
  <si>
    <t>198968</t>
  </si>
  <si>
    <t>2024-03-18</t>
  </si>
  <si>
    <t>2024年湖北省政府再融资一般债券（十三期）</t>
  </si>
  <si>
    <t>232882</t>
  </si>
  <si>
    <t>2024年湖北省政府再融资一般债券（二期）</t>
  </si>
  <si>
    <t>2405397</t>
  </si>
  <si>
    <t>1.7000</t>
  </si>
  <si>
    <t>1年</t>
  </si>
  <si>
    <t>2024年湖北省政府再融资一般债券（三期）</t>
  </si>
  <si>
    <t>2405398</t>
  </si>
  <si>
    <t>1.8800</t>
  </si>
  <si>
    <t>2年</t>
  </si>
  <si>
    <t>2024年湖北省政府再融资一般债券（四期）</t>
  </si>
  <si>
    <t>2405399</t>
  </si>
  <si>
    <t>1.9900</t>
  </si>
  <si>
    <t>3年</t>
  </si>
  <si>
    <t>2024年湖北省政府再融资一般债券（五期）</t>
  </si>
  <si>
    <t>2405400</t>
  </si>
  <si>
    <t>2.1400</t>
  </si>
  <si>
    <t>5年</t>
  </si>
  <si>
    <t>2024年湖北省政府再融资一般债券（六期）</t>
  </si>
  <si>
    <t>2405401</t>
  </si>
  <si>
    <t>2024年湖北省政府再融资一般债券（七期）</t>
  </si>
  <si>
    <t>2405402</t>
  </si>
  <si>
    <t>2024年湖北省政府再融资一般债券（八期）</t>
  </si>
  <si>
    <t>2405604</t>
  </si>
  <si>
    <t>2024-07-18</t>
  </si>
  <si>
    <t>2.0400</t>
  </si>
  <si>
    <t>2024年湖北省政府再融资一般债券（九期）</t>
  </si>
  <si>
    <t>2405605</t>
  </si>
  <si>
    <t>2.1600</t>
  </si>
  <si>
    <t>2024年湖北省政府再融资专项债券（四期）</t>
  </si>
  <si>
    <t>198494</t>
  </si>
  <si>
    <t>2024年湖北省政府再融资专项债券（六期）</t>
  </si>
  <si>
    <t>198496</t>
  </si>
  <si>
    <t>2024年湖北省政府再融资专项债券（七期）</t>
  </si>
  <si>
    <t>198497</t>
  </si>
  <si>
    <t>2024年湖北省政府再融资专项债券（九期）</t>
  </si>
  <si>
    <t>198499</t>
  </si>
  <si>
    <t>2024年湖北省政府再融资专项债券（二十四期）</t>
  </si>
  <si>
    <t>232883</t>
  </si>
  <si>
    <t>2.1500</t>
  </si>
  <si>
    <t>2024年湖北省政府再融资专项债券（十五期）</t>
  </si>
  <si>
    <t>2405612</t>
  </si>
  <si>
    <t>1.5800</t>
  </si>
  <si>
    <t>2024年湖北省政府再融资专项债券（二十期）</t>
  </si>
  <si>
    <t>2471309</t>
  </si>
  <si>
    <t>2024-12-04</t>
  </si>
  <si>
    <t>2024年湖北省政府再融资专项债券（二十一期）</t>
  </si>
  <si>
    <t>2471310</t>
  </si>
  <si>
    <t>2.2800</t>
  </si>
  <si>
    <t>2024年湖北省政府再融资专项债券（二十二期）</t>
  </si>
  <si>
    <t>2471311</t>
  </si>
  <si>
    <t>2024-12-05</t>
  </si>
  <si>
    <t>2024年湖北省政府再融资专项债券（二十三期）</t>
  </si>
  <si>
    <t>2471312</t>
  </si>
  <si>
    <t>2.2600</t>
  </si>
  <si>
    <t>2024年全市及市本级地方政府债券还本付息决算表</t>
  </si>
  <si>
    <t xml:space="preserve">项  目</t>
  </si>
  <si>
    <t>全市</t>
  </si>
  <si>
    <r>
      <t/>
    </r>
    <r>
      <rPr>
        <b/>
        <sz val="11"/>
        <rFont val="SimSun"/>
      </rPr>
      <t>合</t>
    </r>
    <r>
      <rPr>
        <b/>
        <sz val="11"/>
        <rFont val="Times New Roman"/>
      </rPr>
      <t xml:space="preserve">  </t>
    </r>
    <r>
      <rPr>
        <b/>
        <sz val="11"/>
        <rFont val="SimSun"/>
      </rPr>
      <t>计</t>
    </r>
  </si>
  <si>
    <t>一、还本决算数</t>
  </si>
  <si>
    <r>
      <t/>
    </r>
    <r>
      <rPr>
        <sz val="11"/>
        <rFont val="SimSun"/>
      </rPr>
      <t>（一）一般债券</t>
    </r>
  </si>
  <si>
    <r>
      <t xml:space="preserve">   </t>
    </r>
    <r>
      <rPr>
        <sz val="11"/>
        <rFont val="SimSun"/>
      </rPr>
      <t>其中：再融资</t>
    </r>
  </si>
  <si>
    <r>
      <t xml:space="preserve">      </t>
    </r>
    <r>
      <rPr>
        <sz val="11"/>
        <rFont val="SimSun"/>
      </rPr>
      <t>财政预算安排</t>
    </r>
    <r>
      <rPr>
        <sz val="11"/>
        <rFont val="Times New Roman"/>
      </rPr>
      <t xml:space="preserve"> </t>
    </r>
  </si>
  <si>
    <r>
      <t/>
    </r>
    <r>
      <rPr>
        <sz val="11"/>
        <rFont val="SimSun"/>
      </rPr>
      <t>（二）专项债券</t>
    </r>
  </si>
  <si>
    <r>
      <t xml:space="preserve">      </t>
    </r>
    <r>
      <rPr>
        <sz val="11"/>
        <rFont val="SimSun"/>
      </rPr>
      <t>财政预算安排</t>
    </r>
  </si>
  <si>
    <t>二、付息决算数</t>
  </si>
  <si>
    <t>三、发行登记费决算数</t>
  </si>
  <si>
    <r>
      <t/>
    </r>
    <r>
      <rPr>
        <sz val="16"/>
        <rFont val="黑体"/>
      </rPr>
      <t>附表</t>
    </r>
    <r>
      <rPr>
        <sz val="16"/>
        <rFont val="Times New Roman"/>
      </rPr>
      <t>15</t>
    </r>
  </si>
  <si>
    <r>
      <t>市本级</t>
    </r>
    <r>
      <rPr>
        <sz val="20"/>
        <rFont val="Times New Roman"/>
      </rPr>
      <t>2024</t>
    </r>
    <r>
      <rPr>
        <sz val="20"/>
        <rFont val="方正小标宋简体"/>
      </rPr>
      <t>年</t>
    </r>
    <r>
      <rPr>
        <sz val="20"/>
        <rFont val="Times New Roman"/>
      </rPr>
      <t>“</t>
    </r>
    <r>
      <rPr>
        <sz val="20"/>
        <rFont val="方正小标宋简体"/>
      </rPr>
      <t>三公</t>
    </r>
    <r>
      <rPr>
        <sz val="20"/>
        <rFont val="Times New Roman"/>
      </rPr>
      <t>”</t>
    </r>
    <r>
      <rPr>
        <sz val="20"/>
        <rFont val="方正小标宋简体"/>
      </rPr>
      <t>经费支出汇总情况表</t>
    </r>
  </si>
  <si>
    <r>
      <t/>
    </r>
    <r>
      <rPr>
        <sz val="10"/>
        <rFont val="黑体"/>
      </rPr>
      <t>项</t>
    </r>
    <r>
      <rPr>
        <sz val="10"/>
        <rFont val="Times New Roman"/>
      </rPr>
      <t xml:space="preserve">  </t>
    </r>
    <r>
      <rPr>
        <sz val="10"/>
        <rFont val="黑体"/>
      </rPr>
      <t>目</t>
    </r>
  </si>
  <si>
    <r>
      <t>2023</t>
    </r>
    <r>
      <rPr>
        <sz val="10"/>
        <rFont val="黑体"/>
      </rPr>
      <t>年决算数</t>
    </r>
  </si>
  <si>
    <r>
      <t>2024</t>
    </r>
    <r>
      <rPr>
        <sz val="10"/>
        <rFont val="黑体"/>
      </rPr>
      <t>年预算数</t>
    </r>
  </si>
  <si>
    <r>
      <t>2024</t>
    </r>
    <r>
      <rPr>
        <sz val="10"/>
        <rFont val="黑体"/>
      </rPr>
      <t>年决算数</t>
    </r>
  </si>
  <si>
    <r>
      <t>2024</t>
    </r>
    <r>
      <rPr>
        <sz val="10"/>
        <rFont val="黑体"/>
      </rPr>
      <t>年决算数占</t>
    </r>
    <r>
      <rPr>
        <sz val="10"/>
        <rFont val="Times New Roman"/>
      </rPr>
      <t xml:space="preserve">
</t>
    </r>
    <r>
      <rPr>
        <sz val="10"/>
        <rFont val="黑体"/>
      </rPr>
      <t>预算数的比例</t>
    </r>
  </si>
  <si>
    <r>
      <t/>
    </r>
    <r>
      <rPr>
        <sz val="10"/>
        <rFont val="Times New Roman"/>
      </rPr>
      <t>2023</t>
    </r>
    <r>
      <rPr>
        <sz val="10"/>
        <rFont val="黑体"/>
      </rPr>
      <t>年决算数比</t>
    </r>
    <r>
      <rPr>
        <sz val="10"/>
        <rFont val="Times New Roman"/>
      </rPr>
      <t>2022</t>
    </r>
    <r>
      <rPr>
        <sz val="10"/>
        <rFont val="黑体"/>
      </rPr>
      <t>年同期增（减）比例</t>
    </r>
  </si>
  <si>
    <t>备注</t>
  </si>
  <si>
    <r>
      <t/>
    </r>
    <r>
      <rPr>
        <b/>
        <sz val="10"/>
        <rFont val="Times New Roman"/>
      </rPr>
      <t>“</t>
    </r>
    <r>
      <rPr>
        <b/>
        <sz val="10"/>
        <rFont val="宋体"/>
      </rPr>
      <t>三公</t>
    </r>
    <r>
      <rPr>
        <b/>
        <sz val="10"/>
        <rFont val="Times New Roman"/>
      </rPr>
      <t>”</t>
    </r>
    <r>
      <rPr>
        <b/>
        <sz val="10"/>
        <rFont val="宋体"/>
      </rPr>
      <t>经费支出</t>
    </r>
  </si>
  <si>
    <r>
      <t/>
    </r>
    <r>
      <rPr>
        <sz val="10"/>
        <rFont val="Times New Roman"/>
      </rPr>
      <t xml:space="preserve">     1</t>
    </r>
    <r>
      <rPr>
        <sz val="10"/>
        <rFont val="宋体"/>
      </rPr>
      <t>．因公出国（境）费</t>
    </r>
  </si>
  <si>
    <r>
      <t/>
    </r>
    <r>
      <rPr>
        <sz val="10"/>
        <rFont val="Times New Roman"/>
      </rPr>
      <t xml:space="preserve">     2</t>
    </r>
    <r>
      <rPr>
        <sz val="10"/>
        <rFont val="宋体"/>
      </rPr>
      <t>．公务用车购置及运行维护费</t>
    </r>
  </si>
  <si>
    <r>
      <t/>
    </r>
    <r>
      <rPr>
        <sz val="10"/>
        <rFont val="Times New Roman"/>
      </rPr>
      <t xml:space="preserve">      </t>
    </r>
    <r>
      <rPr>
        <sz val="10"/>
        <rFont val="宋体"/>
      </rPr>
      <t>（</t>
    </r>
    <r>
      <rPr>
        <sz val="10"/>
        <rFont val="Times New Roman"/>
      </rPr>
      <t>1</t>
    </r>
    <r>
      <rPr>
        <sz val="10"/>
        <rFont val="宋体"/>
      </rPr>
      <t>）公务用车购置费</t>
    </r>
  </si>
  <si>
    <r>
      <t/>
    </r>
    <r>
      <rPr>
        <sz val="10"/>
        <rFont val="Times New Roman"/>
      </rPr>
      <t/>
    </r>
    <r>
      <rPr>
        <sz val="10"/>
        <rFont val="Times New Roman"/>
      </rPr>
      <t xml:space="preserve">      </t>
    </r>
    <r>
      <rPr>
        <sz val="10"/>
        <rFont val="宋体"/>
      </rPr>
      <t>（</t>
    </r>
    <r>
      <rPr>
        <sz val="10"/>
        <rFont val="Times New Roman"/>
      </rPr>
      <t>2）公务用车运行维护费</t>
    </r>
  </si>
  <si>
    <r>
      <t/>
    </r>
    <r>
      <rPr>
        <sz val="10"/>
        <rFont val="Times New Roman"/>
      </rPr>
      <t/>
    </r>
    <r>
      <rPr>
        <sz val="10"/>
        <rFont val="Times New Roman"/>
      </rPr>
      <t xml:space="preserve">     3．公务接待费</t>
    </r>
  </si>
  <si>
    <r>
      <t/>
    </r>
    <r>
      <rPr>
        <sz val="10"/>
        <rFont val="Times New Roman"/>
      </rPr>
      <t xml:space="preserve">      </t>
    </r>
    <r>
      <rPr>
        <sz val="10"/>
        <rFont val="宋体"/>
      </rPr>
      <t>（</t>
    </r>
    <r>
      <rPr>
        <sz val="10"/>
        <rFont val="Times New Roman"/>
      </rPr>
      <t>1</t>
    </r>
    <r>
      <rPr>
        <sz val="10"/>
        <rFont val="宋体"/>
      </rPr>
      <t>）国内接待费</t>
    </r>
  </si>
  <si>
    <r>
      <t/>
    </r>
    <r>
      <rPr>
        <sz val="10"/>
        <rFont val="Times New Roman"/>
      </rPr>
      <t xml:space="preserve">           </t>
    </r>
    <r>
      <rPr>
        <sz val="10"/>
        <rFont val="宋体"/>
      </rPr>
      <t>其中：外事接待费</t>
    </r>
  </si>
  <si>
    <r>
      <t/>
    </r>
    <r>
      <rPr>
        <sz val="10"/>
        <rFont val="Times New Roman"/>
      </rPr>
      <t xml:space="preserve">      </t>
    </r>
    <r>
      <rPr>
        <sz val="10"/>
        <rFont val="宋体"/>
      </rPr>
      <t>（</t>
    </r>
    <r>
      <rPr>
        <sz val="10"/>
        <rFont val="Times New Roman"/>
      </rPr>
      <t>2</t>
    </r>
    <r>
      <rPr>
        <sz val="10"/>
        <rFont val="宋体"/>
      </rPr>
      <t>）国（境）外接待费</t>
    </r>
  </si>
  <si>
    <r>
      <t>一般公共预算财政拨款安排的</t>
    </r>
    <r>
      <rPr>
        <sz val="10"/>
        <rFont val="Times New Roman"/>
      </rPr>
      <t>“</t>
    </r>
    <r>
      <rPr>
        <sz val="10"/>
        <rFont val="宋体"/>
      </rPr>
      <t>三公</t>
    </r>
    <r>
      <rPr>
        <sz val="10"/>
        <rFont val="Times New Roman"/>
      </rPr>
      <t>”</t>
    </r>
    <r>
      <rPr>
        <sz val="10"/>
        <rFont val="宋体"/>
      </rPr>
      <t>经费支出决算情况说明：市直部门按照过</t>
    </r>
    <r>
      <rPr>
        <sz val="10"/>
        <rFont val="Times New Roman"/>
      </rPr>
      <t>“</t>
    </r>
    <r>
      <rPr>
        <sz val="10"/>
        <rFont val="宋体"/>
      </rPr>
      <t>紧日子</t>
    </r>
    <r>
      <rPr>
        <sz val="10"/>
        <rFont val="Times New Roman"/>
      </rPr>
      <t>”</t>
    </r>
    <r>
      <rPr>
        <sz val="10"/>
        <rFont val="宋体"/>
      </rPr>
      <t>要求，严格落实中央八项规定实施细则，从严控制和压缩</t>
    </r>
    <r>
      <rPr>
        <sz val="10"/>
        <rFont val="Times New Roman"/>
      </rPr>
      <t>“</t>
    </r>
    <r>
      <rPr>
        <sz val="10"/>
        <rFont val="宋体"/>
      </rPr>
      <t>三公</t>
    </r>
    <r>
      <rPr>
        <sz val="10"/>
        <rFont val="Times New Roman"/>
      </rPr>
      <t>”</t>
    </r>
    <r>
      <rPr>
        <sz val="10"/>
        <rFont val="宋体"/>
      </rPr>
      <t>经费支出。据统计，市级</t>
    </r>
    <r>
      <rPr>
        <sz val="10"/>
        <rFont val="Times New Roman"/>
      </rPr>
      <t>“</t>
    </r>
    <r>
      <rPr>
        <sz val="10"/>
        <rFont val="宋体"/>
      </rPr>
      <t>三公</t>
    </r>
    <r>
      <rPr>
        <sz val="10"/>
        <rFont val="Times New Roman"/>
      </rPr>
      <t>”</t>
    </r>
    <r>
      <rPr>
        <sz val="10"/>
        <rFont val="宋体"/>
      </rPr>
      <t>经费财政拨款支出1793万元，比预算数减少620万元，其中：因公出国（境）经费128万元，减少90万元；公务用车购置及运行维护费1560万元，减少408万元；公务接待费105万元，减少122万元。</t>
    </r>
  </si>
  <si>
    <r>
      <t>2024</t>
    </r>
    <r>
      <rPr>
        <sz val="20"/>
        <rFont val="方正小标宋简体"/>
      </rPr>
      <t>年全市一般债券项目情况表</t>
    </r>
  </si>
  <si>
    <t>序号</t>
  </si>
  <si>
    <t>项目单位</t>
  </si>
  <si>
    <r>
      <t>债券资金</t>
    </r>
    <r>
      <rPr>
        <sz val="10"/>
        <rFont val="Times New Roman"/>
      </rPr>
      <t xml:space="preserve">
</t>
    </r>
    <r>
      <rPr>
        <sz val="10"/>
        <rFont val="黑体"/>
      </rPr>
      <t>到位额度</t>
    </r>
  </si>
  <si>
    <t>全市合计（109个）</t>
  </si>
  <si>
    <t>市小计（59个）</t>
  </si>
  <si>
    <t>市市容环境局</t>
  </si>
  <si>
    <t>城南垃圾填埋场封场及渗滤液处理项目</t>
  </si>
  <si>
    <t>市水利和湖泊局</t>
  </si>
  <si>
    <t>㵐水梁家桥水生态连通工程</t>
  </si>
  <si>
    <t>电视台</t>
  </si>
  <si>
    <t>传媒中心广电设备购置</t>
  </si>
  <si>
    <t>市教育局</t>
  </si>
  <si>
    <t>市直高中信息化建设</t>
  </si>
  <si>
    <t xml:space="preserve">市纪委
监委</t>
  </si>
  <si>
    <t>廉政教育基地改造布展</t>
  </si>
  <si>
    <t>市大数据中心</t>
  </si>
  <si>
    <t>共享交换平台升级及电子印章应用体系建设项目</t>
  </si>
  <si>
    <t xml:space="preserve">市委
宣传部</t>
  </si>
  <si>
    <t>网络安全保障项目建设</t>
  </si>
  <si>
    <t>市政数局</t>
  </si>
  <si>
    <t>优化政务环境项目建设</t>
  </si>
  <si>
    <t>市一中</t>
  </si>
  <si>
    <t>学校校舍及学生公寓、运动场修缮改造</t>
  </si>
  <si>
    <t>市二中</t>
  </si>
  <si>
    <t>新建教学楼</t>
  </si>
  <si>
    <t>楼房改造及配套设施</t>
  </si>
  <si>
    <t>文明城市公益宣传补短板</t>
  </si>
  <si>
    <t>消防支队</t>
  </si>
  <si>
    <t>消防救援车辆采购</t>
  </si>
  <si>
    <t>市住建局</t>
  </si>
  <si>
    <t>市本级排涝泵站建设</t>
  </si>
  <si>
    <t>市档案局</t>
  </si>
  <si>
    <t>数字档案馆建设项目</t>
  </si>
  <si>
    <t>市文旅局</t>
  </si>
  <si>
    <t>市图书馆设备购置及信息化建设</t>
  </si>
  <si>
    <t>市城管委</t>
  </si>
  <si>
    <t>白云湖西堤北段道路改造</t>
  </si>
  <si>
    <t>烈山大道北段道路刷黑</t>
  </si>
  <si>
    <t>城建档案馆数字化建设</t>
  </si>
  <si>
    <t>东护城河东壕街老街河道整治</t>
  </si>
  <si>
    <t>市委党校</t>
  </si>
  <si>
    <t>党校教学设备购置</t>
  </si>
  <si>
    <t>市政服务中心</t>
  </si>
  <si>
    <t>万达和乐都旋风路口拓宽右边车道</t>
  </si>
  <si>
    <t>市现代教育集团</t>
  </si>
  <si>
    <t>学校食堂拆除重建项目</t>
  </si>
  <si>
    <t>体育馆图书馆及校园环境修缮改造项目</t>
  </si>
  <si>
    <t xml:space="preserve">市消防
支队</t>
  </si>
  <si>
    <t>训练基地建设</t>
  </si>
  <si>
    <t>消防装备器材、接警调度指挥系统、支队营区改造、消防救援站改造</t>
  </si>
  <si>
    <t>互联网+放管服</t>
  </si>
  <si>
    <t xml:space="preserve">一事联办、一网通办
系统建设</t>
  </si>
  <si>
    <t>“神农云”平台建设</t>
  </si>
  <si>
    <t>党校新校区教学设备</t>
  </si>
  <si>
    <t>市委老干部局</t>
  </si>
  <si>
    <t>老年大学建设</t>
  </si>
  <si>
    <t xml:space="preserve">市委
组织部</t>
  </si>
  <si>
    <t>大组织工网安可替代</t>
  </si>
  <si>
    <t>白云湖水环境园林景观提升工程（编钟大桥至城市综合体段）</t>
  </si>
  <si>
    <t>创建卫生城市项目建设</t>
  </si>
  <si>
    <t>市交通运输局</t>
  </si>
  <si>
    <t>随州㵐水二桥拆除重建</t>
  </si>
  <si>
    <t>市商务局</t>
  </si>
  <si>
    <t>商业街区路灯照明提升</t>
  </si>
  <si>
    <t>市卫健委</t>
  </si>
  <si>
    <t>医疗数字一体化平台项目</t>
  </si>
  <si>
    <t>市妇幼保健院</t>
  </si>
  <si>
    <t>托育综合服务中心</t>
  </si>
  <si>
    <t>市公安局</t>
  </si>
  <si>
    <t>公安局监管中心建设</t>
  </si>
  <si>
    <t>公安局驾考中心搬迁建设</t>
  </si>
  <si>
    <t>市机要和保密局</t>
  </si>
  <si>
    <t>更换电子政务内网设备</t>
  </si>
  <si>
    <t>党政专用通信电视会议系统第二控制室建设</t>
  </si>
  <si>
    <t>党政应急MM通信系统建设</t>
  </si>
  <si>
    <t>市自建局</t>
  </si>
  <si>
    <t>随州市工程建设项目审批管理系统3.0升级改造</t>
  </si>
  <si>
    <t>市重点项目服务中心</t>
  </si>
  <si>
    <t>随城山大道（文化一路至涢水大道段）建设项目</t>
  </si>
  <si>
    <t>齿轮二路建设项目</t>
  </si>
  <si>
    <t>王福窑大道（湖北展利环保公司至市驾考中心）</t>
  </si>
  <si>
    <t>王福窑大道（公安监管中心至北外环）建设项目</t>
  </si>
  <si>
    <t>文峰塔小学配套道路建设项目</t>
  </si>
  <si>
    <t>市警示教育中心</t>
  </si>
  <si>
    <t>市警示教育中心（留置场所）改扩建项目</t>
  </si>
  <si>
    <t>高新区管委会</t>
  </si>
  <si>
    <t>随州市人才公寓建设项目</t>
  </si>
  <si>
    <t>随县小计（24个）</t>
  </si>
  <si>
    <t>随县教育局</t>
  </si>
  <si>
    <t>随县标准化考点和机考考场建设</t>
  </si>
  <si>
    <t>随县城市管理执法局</t>
  </si>
  <si>
    <t>随县垃圾无害化处理项目</t>
  </si>
  <si>
    <t>随县柳林镇人民政府</t>
  </si>
  <si>
    <t xml:space="preserve">柳林8.12灾后重建项目经费
（核定项目批次拨付）</t>
  </si>
  <si>
    <t>随县交通运输局</t>
  </si>
  <si>
    <t>G240随县柳林至周家湾段改建工程</t>
  </si>
  <si>
    <t>随县公路建设（含“三年消危”）项目</t>
  </si>
  <si>
    <t>随县经济开发区管委会</t>
  </si>
  <si>
    <t xml:space="preserve">随县经济开发区华美及喵走项目垫方
（核定项目批次拨付）</t>
  </si>
  <si>
    <t>随县立诚建设投资有限公司</t>
  </si>
  <si>
    <t>县城及经济开发区基础设施建设项目</t>
  </si>
  <si>
    <t>随县公安局</t>
  </si>
  <si>
    <t>随县公安局红绿灯升级改造项目</t>
  </si>
  <si>
    <t>随县公安局执法办案管理中心建设</t>
  </si>
  <si>
    <t>随县卫健局</t>
  </si>
  <si>
    <t>随县公共卫生补短板项目</t>
  </si>
  <si>
    <t>随县县委政法委</t>
  </si>
  <si>
    <t>综治中心建设经费</t>
  </si>
  <si>
    <t>县域生活垃圾运转、焚烧及渗滤液服务外包经费2024年缺口资金</t>
  </si>
  <si>
    <t>国省道平交路除险及铁路安全防护</t>
  </si>
  <si>
    <t>随县公路事业发展中心</t>
  </si>
  <si>
    <t>随县公路建设</t>
  </si>
  <si>
    <t>随县公共检验检测中心</t>
  </si>
  <si>
    <t>省级中心实验室装修及仪器设备购置缺口经费</t>
  </si>
  <si>
    <t>随县财政局</t>
  </si>
  <si>
    <t>市民兵训练基地共建资金</t>
  </si>
  <si>
    <t>随县公安局执法办案管理中心建设项目</t>
  </si>
  <si>
    <t>随县住房和城乡建设局</t>
  </si>
  <si>
    <t>随县乡镇生活污水治理项目</t>
  </si>
  <si>
    <t>随县第一高级中学</t>
  </si>
  <si>
    <t>随县第一高级中学建设项目</t>
  </si>
  <si>
    <t>随县美丽城镇建设</t>
  </si>
  <si>
    <t>随县大洪山管理委员会</t>
  </si>
  <si>
    <t>存量项目建设</t>
  </si>
  <si>
    <t>随县安居镇中心学校</t>
  </si>
  <si>
    <t>校舍基础设施建设</t>
  </si>
  <si>
    <t>广水市小计（3个）</t>
  </si>
  <si>
    <t>广水市交通局</t>
  </si>
  <si>
    <t xml:space="preserve">316国道广水市平林至曾都区淅河
段改扩建工程项目</t>
  </si>
  <si>
    <t>广水市农业农村局</t>
  </si>
  <si>
    <t>高标准农田建设项目</t>
  </si>
  <si>
    <t>广水市政务服务和大数据管理局</t>
  </si>
  <si>
    <t>政务服务中心（市民之家）装饰工程及信息化建设项目</t>
  </si>
  <si>
    <t>曾都区小计（23个）</t>
  </si>
  <si>
    <t>曾都鸿发产业投资有限公司</t>
  </si>
  <si>
    <t>随州市何店高质量发展示范区农产品交易展示中心项目</t>
  </si>
  <si>
    <t>曾都宏图建设开发有限公司</t>
  </si>
  <si>
    <t>随州市编钟大道二期（浪河至何店一级公路）环境综合整治工程</t>
  </si>
  <si>
    <t>曾都区万店镇人民政府</t>
  </si>
  <si>
    <t>曾都区万店镇擦亮小城镇建设项目</t>
  </si>
  <si>
    <t>曾都区府河镇人民政府</t>
  </si>
  <si>
    <t>曾都区府河镇擦亮小城镇建设项目</t>
  </si>
  <si>
    <t>曾都区何店镇人民政府</t>
  </si>
  <si>
    <t>曾都区何店镇擦亮小城镇建设项目</t>
  </si>
  <si>
    <t>曾都区洛阳镇人民政府</t>
  </si>
  <si>
    <t>曾都区洛阳镇擦亮小城镇建设项目</t>
  </si>
  <si>
    <t>淅河镇人民政府</t>
  </si>
  <si>
    <t>曾都区淅河镇擦亮小城镇建设项目</t>
  </si>
  <si>
    <t>曾都区东城办事处</t>
  </si>
  <si>
    <t>随州文峰塔广场及文峰街特色文化街区改造工程</t>
  </si>
  <si>
    <t>曾都区住房和城乡建设局</t>
  </si>
  <si>
    <t>曾都区镇级污水管网二期建设</t>
  </si>
  <si>
    <t>曾都区交通运输局</t>
  </si>
  <si>
    <t>曾都区“三年消危”桥梁改造项目</t>
  </si>
  <si>
    <t>随州市生态环境局曾都区分局</t>
  </si>
  <si>
    <t>曾都区细颗粒物与臭氧协同控制监测网络工业园区自动监测站项目</t>
  </si>
  <si>
    <r>
      <t/>
    </r>
    <r>
      <rPr>
        <sz val="20"/>
        <rFont val="Times New Roman"/>
      </rPr>
      <t>2024</t>
    </r>
    <r>
      <rPr>
        <sz val="20"/>
        <rFont val="方正小标宋简体"/>
      </rPr>
      <t>年全市专项债券项目情况表</t>
    </r>
  </si>
  <si>
    <t>债券资金到位额度</t>
  </si>
  <si>
    <t>全市合计（45个）</t>
  </si>
  <si>
    <t>市本级小计（12个）</t>
  </si>
  <si>
    <t>市中医医院</t>
  </si>
  <si>
    <t>随州市中医医院新院建设项目</t>
  </si>
  <si>
    <t>市城投公司</t>
  </si>
  <si>
    <t>随州市白桃片区安置房建设项目</t>
  </si>
  <si>
    <t>市水务集团</t>
  </si>
  <si>
    <t>随州市高铁片区污水处理厂及配套管网工程</t>
  </si>
  <si>
    <t>市住新局</t>
  </si>
  <si>
    <t>随州市城市应急水源工程</t>
  </si>
  <si>
    <t>随县老城区供水管网改扩建项目</t>
  </si>
  <si>
    <t>随州市城北片区供水管网改扩建项目</t>
  </si>
  <si>
    <t>随州市产投集团</t>
  </si>
  <si>
    <t>随州高新区蕙兰居安置房建设项目</t>
  </si>
  <si>
    <t>湖北随州325MWP分布式光伏扶贫项目</t>
  </si>
  <si>
    <t>市建投公司</t>
  </si>
  <si>
    <t>2014建投债-东护城河改造项目</t>
  </si>
  <si>
    <t>随县小计（9个）</t>
  </si>
  <si>
    <t>随县楚北公铁联运物流有限公司</t>
  </si>
  <si>
    <t>随县楚北公铁联运物流有限公司铁路专用线</t>
  </si>
  <si>
    <t>随县两山林业发展有限公司</t>
  </si>
  <si>
    <t>随县油茶种植加工产业发展项目</t>
  </si>
  <si>
    <t>随县卫生健康局</t>
  </si>
  <si>
    <t>随县人民医院吴山分院、唐县分院、殷店分院医疗服务能力提升建设项目</t>
  </si>
  <si>
    <t>武西高铁随县安居客运站项目</t>
  </si>
  <si>
    <t>随县水利和湖泊局</t>
  </si>
  <si>
    <t>随县城乡供水一体化工程项目</t>
  </si>
  <si>
    <t>随县殡仪馆</t>
  </si>
  <si>
    <t>随县殡仪馆附属设施项目</t>
  </si>
  <si>
    <t>随县建发集团</t>
  </si>
  <si>
    <t>随县现代农业科技产业园项目</t>
  </si>
  <si>
    <t>随县政府投资项目（专项债券置换）</t>
  </si>
  <si>
    <t>广水市小计（17个）</t>
  </si>
  <si>
    <t>广水市卫生健康局</t>
  </si>
  <si>
    <t>广水市第一人民医院余店分院综合楼</t>
  </si>
  <si>
    <t xml:space="preserve"> 广水市杨寨镇人民政府</t>
  </si>
  <si>
    <t>广水市杨寨工业园区配套工程建设项目</t>
  </si>
  <si>
    <t>广水市住房和城乡建设局</t>
  </si>
  <si>
    <t>广水市阳光小区C区（C4、C6）保障性租赁住房、公租房建设项目</t>
  </si>
  <si>
    <t>广水市城乡供水管理办公室</t>
  </si>
  <si>
    <t>广水市广水街道2024年度供水管网更新改造项目</t>
  </si>
  <si>
    <t>广水市第二人民医院</t>
  </si>
  <si>
    <t>广水市第二人民医院住院大楼建设项目</t>
  </si>
  <si>
    <t xml:space="preserve">广水市城市更新投资有限公司 </t>
  </si>
  <si>
    <t>广水市应山城区防洪排涝通道建设项目</t>
  </si>
  <si>
    <t xml:space="preserve">广水市白泉卫生院 </t>
  </si>
  <si>
    <t>广水市白泉卫生院整体搬迁项目</t>
  </si>
  <si>
    <t>广水市长岭镇中心卫生院</t>
  </si>
  <si>
    <t>广水市长岭镇中心卫生院整体搬迁项目(存量项目欠款)</t>
  </si>
  <si>
    <t>广水市骆店镇卫生院</t>
  </si>
  <si>
    <t xml:space="preserve">广水市骆店镇卫生院整体搬迁项目
(存量项目欠款)</t>
  </si>
  <si>
    <t xml:space="preserve">广水市白泉卫生院整体搬迁项目
(存量项目欠款)</t>
  </si>
  <si>
    <t>广水市印台医院</t>
  </si>
  <si>
    <t xml:space="preserve">广水市印台医院整体搬迁项目
(存量项目欠款)</t>
  </si>
  <si>
    <t>广水市郝店卫生院</t>
  </si>
  <si>
    <t xml:space="preserve">广水市郝店卫生院整体搬迁项目
(存量项目欠款)</t>
  </si>
  <si>
    <t>广水市平台公司</t>
  </si>
  <si>
    <t xml:space="preserve">广水政府投资项目
（专项债券补充政府基金财力用于化债）</t>
  </si>
  <si>
    <t>印台医院整体搬迁项目</t>
  </si>
  <si>
    <t>曾都区小计（7个）</t>
  </si>
  <si>
    <t>南郊办事处</t>
  </si>
  <si>
    <t>随州高新技术开发区曾都园区南郊创业孵化园项目</t>
  </si>
  <si>
    <t>曾都城市开发投资有限公司</t>
  </si>
  <si>
    <t>曾都全域综合加能服务站建设项目</t>
  </si>
  <si>
    <t>随州国投集团</t>
  </si>
  <si>
    <t>曾都区政府投资项目（专项债券置换）</t>
  </si>
  <si>
    <t>随州产投集团</t>
  </si>
  <si>
    <t>随州高新区吴家老湾棚户区改造项目</t>
  </si>
  <si>
    <t>随州市城东片区棚户区改造项目</t>
  </si>
  <si>
    <t>随州市淅河片区棚改区改造项目</t>
  </si>
  <si>
    <t>芦家坡棚户区改造项目（一期）</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</si>
</sst>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2">
    <numFmt numFmtId="160" formatCode="* #,##0.00;* \-#,##0.00;* &quot;-&quot;??;@"/>
    <numFmt numFmtId="161" formatCode="&quot;￥&quot;* _-#,##0.00;&quot;￥&quot;* \-#,##0.00;&quot;￥&quot;* _-&quot;-&quot;??;@"/>
    <numFmt numFmtId="162" formatCode="* #,##0;* \-#,##0;* &quot;-&quot;;@"/>
    <numFmt numFmtId="163" formatCode="&quot;￥&quot;* _-#,##0;&quot;￥&quot;* \-#,##0;&quot;￥&quot;* _-&quot;-&quot;;@"/>
    <numFmt numFmtId="164" formatCode="0_ "/>
    <numFmt numFmtId="165" formatCode="#,##0.00_ "/>
    <numFmt numFmtId="166" formatCode="0.00_ "/>
    <numFmt numFmtId="167" formatCode="#,##0.00_ ;\-#,##0.00;;"/>
    <numFmt numFmtId="168" formatCode="#,##0.00_ ;\-#,##0.00"/>
    <numFmt numFmtId="169" formatCode="yyyy/m/d;@"/>
    <numFmt numFmtId="170" formatCode="0_);[Red]\(0\)"/>
    <numFmt numFmtId="171" formatCode="0.0%"/>
  </numFmts>
  <fonts count="74">
    <font>
      <sz val="12.000000"/>
      <color theme="1"/>
      <name val="宋体"/>
    </font>
    <font>
      <b/>
      <sz val="10.000000"/>
      <name val="Arial"/>
    </font>
    <font>
      <u/>
      <sz val="11.000000"/>
      <color indexed="4"/>
      <name val="等线"/>
      <scheme val="minor"/>
    </font>
    <font>
      <u/>
      <sz val="11.000000"/>
      <color indexed="20"/>
      <name val="等线"/>
      <scheme val="minor"/>
    </font>
    <font>
      <sz val="11.000000"/>
      <color indexed="64"/>
      <name val="等线"/>
      <scheme val="minor"/>
    </font>
    <font>
      <sz val="11.000000"/>
      <color indexed="2"/>
      <name val="等线"/>
      <scheme val="minor"/>
    </font>
    <font>
      <b/>
      <sz val="18.000000"/>
      <color theme="3" tint="0"/>
      <name val="等线"/>
      <scheme val="minor"/>
    </font>
    <font>
      <i/>
      <sz val="11.000000"/>
      <color rgb="FF7F7F7F"/>
      <name val="等线"/>
      <scheme val="minor"/>
    </font>
    <font>
      <b/>
      <sz val="15.000000"/>
      <color theme="3" tint="0"/>
      <name val="等线"/>
      <scheme val="minor"/>
    </font>
    <font>
      <b/>
      <sz val="13.000000"/>
      <color theme="3" tint="0"/>
      <name val="等线"/>
      <scheme val="minor"/>
    </font>
    <font>
      <b/>
      <sz val="11.000000"/>
      <color theme="3" tint="0"/>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tint="0"/>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tint="0"/>
      <name val="等线"/>
      <scheme val="minor"/>
    </font>
    <font>
      <sz val="11.000000"/>
      <color theme="1" tint="0"/>
      <name val="等线"/>
      <scheme val="minor"/>
    </font>
    <font>
      <sz val="9.000000"/>
      <name val="宋体"/>
    </font>
    <font>
      <b/>
      <sz val="18.000000"/>
      <name val="宋体"/>
    </font>
    <font>
      <sz val="10.000000"/>
      <name val="宋体"/>
    </font>
    <font>
      <sz val="12.000000"/>
      <color indexed="64"/>
      <name val="宋体"/>
    </font>
    <font>
      <b/>
      <sz val="10.000000"/>
      <name val="宋体"/>
    </font>
    <font>
      <b/>
      <sz val="16.000000"/>
      <name val="宋体"/>
    </font>
    <font>
      <b/>
      <sz val="14.000000"/>
      <name val="宋体"/>
    </font>
    <font>
      <b/>
      <sz val="16.000000"/>
      <name val="方正小标宋简体"/>
    </font>
    <font>
      <sz val="10.000000"/>
      <name val="黑体"/>
    </font>
    <font>
      <sz val="10.000000"/>
      <name val="方正小标宋简体"/>
    </font>
    <font>
      <sz val="11.000000"/>
      <name val="等线"/>
      <scheme val="minor"/>
    </font>
    <font>
      <sz val="12.000000"/>
      <name val="Times New Roman"/>
    </font>
    <font>
      <sz val="16.000000"/>
      <name val="黑体"/>
    </font>
    <font>
      <sz val="11.000000"/>
      <name val="Times New Roman"/>
    </font>
    <font>
      <sz val="16.000000"/>
      <name val="方正大标宋简体"/>
    </font>
    <font>
      <sz val="16.000000"/>
      <name val="Times New Roman"/>
    </font>
    <font>
      <sz val="10.000000"/>
      <name val="Times New Roman"/>
    </font>
    <font>
      <sz val="11.000000"/>
      <name val="黑体"/>
    </font>
    <font>
      <sz val="10.000000"/>
      <color theme="1" tint="0"/>
      <name val="宋体"/>
    </font>
    <font>
      <sz val="10.000000"/>
      <color theme="1" tint="0"/>
      <name val="Times New Roman"/>
    </font>
    <font>
      <sz val="14.000000"/>
      <name val="方正小标宋简体"/>
    </font>
    <font>
      <sz val="12.000000"/>
      <name val="方正大标宋简体"/>
    </font>
    <font>
      <sz val="20.000000"/>
      <name val="方正大标宋简体"/>
    </font>
    <font>
      <sz val="20.000000"/>
      <name val="Times New Roman"/>
    </font>
    <font>
      <sz val="10.000000"/>
      <color indexed="64"/>
      <name val="宋体"/>
    </font>
    <font>
      <sz val="18.000000"/>
      <name val="方正小标宋简体"/>
    </font>
    <font>
      <b/>
      <sz val="10.000000"/>
      <color indexed="64"/>
      <name val="Times New Roman"/>
    </font>
    <font>
      <b/>
      <sz val="10.000000"/>
      <color indexed="64"/>
      <name val="宋体"/>
    </font>
    <font>
      <sz val="10.000000"/>
      <color indexed="64"/>
      <name val="Times New Roman"/>
    </font>
    <font>
      <b/>
      <sz val="22.000000"/>
      <color indexed="64"/>
      <name val="宋体"/>
    </font>
    <font>
      <sz val="9.000000"/>
      <color indexed="64"/>
      <name val="宋体"/>
    </font>
    <font>
      <sz val="8.000000"/>
      <name val="宋体"/>
    </font>
    <font>
      <sz val="7.000000"/>
      <color indexed="64"/>
      <name val="宋体"/>
    </font>
    <font>
      <sz val="10.000000"/>
      <color theme="1" tint="0"/>
      <name val="等线"/>
      <scheme val="minor"/>
    </font>
    <font>
      <b/>
      <sz val="9.000000"/>
      <color indexed="64"/>
      <name val="宋体"/>
    </font>
    <font>
      <sz val="14.000000"/>
      <name val="Times New Roman"/>
    </font>
    <font>
      <sz val="10.000000"/>
      <name val="SimSun"/>
    </font>
    <font>
      <b/>
      <sz val="10.000000"/>
      <name val="Times New Roman"/>
    </font>
    <font>
      <b/>
      <sz val="10.000000"/>
      <name val="SimSun"/>
    </font>
    <font>
      <sz val="10.000000"/>
      <name val="Arial"/>
    </font>
    <font>
      <sz val="15.000000"/>
      <name val="方正小标宋_GBK"/>
    </font>
    <font>
      <sz val="11.000000"/>
      <name val="SimSun"/>
    </font>
    <font>
      <b/>
      <sz val="11.000000"/>
      <name val="Times New Roman"/>
    </font>
    <font>
      <b/>
      <sz val="11.000000"/>
      <name val="SimSun"/>
    </font>
    <font>
      <sz val="20.000000"/>
      <name val="方正小标宋简体"/>
    </font>
    <font>
      <sz val="15.000000"/>
      <name val="Times New Roman"/>
    </font>
    <font>
      <b/>
      <sz val="14.000000"/>
      <name val="Times New Roman"/>
    </font>
    <font>
      <sz val="11.000000"/>
      <name val="宋体"/>
    </font>
    <font>
      <b/>
      <sz val="10.000000"/>
      <name val="楷体"/>
    </font>
    <font>
      <sz val="10.000000"/>
      <name val="等线"/>
      <scheme val="minor"/>
    </font>
    <font>
      <b/>
      <sz val="10.000000"/>
      <name val="等线"/>
      <scheme val="minor"/>
    </font>
    <font>
      <sz val="10.000000"/>
      <name val="方正书宋_GBK"/>
    </font>
  </fonts>
  <fills count="40">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tint="0"/>
        <bgColor theme="4" tint="0"/>
      </patternFill>
    </fill>
    <fill>
      <patternFill patternType="solid">
        <fgColor theme="4" tint="0.79998199999999997"/>
        <bgColor theme="4" tint="0.79998199999999997"/>
      </patternFill>
    </fill>
    <fill>
      <patternFill patternType="solid">
        <fgColor theme="4" tint="0.59999400000000003"/>
        <bgColor theme="4" tint="0.59999400000000003"/>
      </patternFill>
    </fill>
    <fill>
      <patternFill patternType="solid">
        <fgColor theme="4" tint="0.399976"/>
        <bgColor theme="4" tint="0.399976"/>
      </patternFill>
    </fill>
    <fill>
      <patternFill patternType="solid">
        <fgColor theme="5" tint="0"/>
        <bgColor theme="5" tint="0"/>
      </patternFill>
    </fill>
    <fill>
      <patternFill patternType="solid">
        <fgColor theme="5" tint="0.79998199999999997"/>
        <bgColor theme="5" tint="0.79998199999999997"/>
      </patternFill>
    </fill>
    <fill>
      <patternFill patternType="solid">
        <fgColor theme="5" tint="0.59999400000000003"/>
        <bgColor theme="5" tint="0.59999400000000003"/>
      </patternFill>
    </fill>
    <fill>
      <patternFill patternType="solid">
        <fgColor theme="5" tint="0.399976"/>
        <bgColor theme="5" tint="0.399976"/>
      </patternFill>
    </fill>
    <fill>
      <patternFill patternType="solid">
        <fgColor theme="6" tint="0"/>
        <bgColor theme="6" tint="0"/>
      </patternFill>
    </fill>
    <fill>
      <patternFill patternType="solid">
        <fgColor theme="6" tint="0.79998199999999997"/>
        <bgColor theme="6" tint="0.79998199999999997"/>
      </patternFill>
    </fill>
    <fill>
      <patternFill patternType="solid">
        <fgColor theme="6" tint="0.59999400000000003"/>
        <bgColor theme="6" tint="0.59999400000000003"/>
      </patternFill>
    </fill>
    <fill>
      <patternFill patternType="solid">
        <fgColor theme="6" tint="0.399976"/>
        <bgColor theme="6" tint="0.399976"/>
      </patternFill>
    </fill>
    <fill>
      <patternFill patternType="solid">
        <fgColor theme="7" tint="0"/>
        <bgColor theme="7" tint="0"/>
      </patternFill>
    </fill>
    <fill>
      <patternFill patternType="solid">
        <fgColor theme="7" tint="0.79998199999999997"/>
        <bgColor theme="7" tint="0.79998199999999997"/>
      </patternFill>
    </fill>
    <fill>
      <patternFill patternType="solid">
        <fgColor theme="7" tint="0.59999400000000003"/>
        <bgColor theme="7" tint="0.59999400000000003"/>
      </patternFill>
    </fill>
    <fill>
      <patternFill patternType="solid">
        <fgColor theme="7" tint="0.399976"/>
        <bgColor theme="7" tint="0.399976"/>
      </patternFill>
    </fill>
    <fill>
      <patternFill patternType="solid">
        <fgColor theme="8" tint="0"/>
        <bgColor theme="8" tint="0"/>
      </patternFill>
    </fill>
    <fill>
      <patternFill patternType="solid">
        <fgColor theme="8" tint="0.79998199999999997"/>
        <bgColor theme="8" tint="0.79998199999999997"/>
      </patternFill>
    </fill>
    <fill>
      <patternFill patternType="solid">
        <fgColor theme="8" tint="0.59999400000000003"/>
        <bgColor theme="8" tint="0.59999400000000003"/>
      </patternFill>
    </fill>
    <fill>
      <patternFill patternType="solid">
        <fgColor theme="8" tint="0.399976"/>
        <bgColor theme="8" tint="0.399976"/>
      </patternFill>
    </fill>
    <fill>
      <patternFill patternType="solid">
        <fgColor theme="9" tint="0"/>
        <bgColor theme="9" tint="0"/>
      </patternFill>
    </fill>
    <fill>
      <patternFill patternType="solid">
        <fgColor theme="9" tint="0.79998199999999997"/>
        <bgColor theme="9" tint="0.79998199999999997"/>
      </patternFill>
    </fill>
    <fill>
      <patternFill patternType="solid">
        <fgColor theme="9" tint="0.59999400000000003"/>
        <bgColor theme="9" tint="0.59999400000000003"/>
      </patternFill>
    </fill>
    <fill>
      <patternFill patternType="solid">
        <fgColor theme="9" tint="0.399976"/>
        <bgColor theme="9" tint="0.399976"/>
      </patternFill>
    </fill>
    <fill>
      <patternFill patternType="solid">
        <fgColor indexed="22"/>
        <bgColor indexed="22"/>
      </patternFill>
    </fill>
    <fill>
      <patternFill patternType="solid">
        <fgColor indexed="43"/>
        <bgColor indexed="43"/>
      </patternFill>
    </fill>
    <fill>
      <patternFill patternType="solid">
        <fgColor indexed="44"/>
        <bgColor indexed="44"/>
      </patternFill>
    </fill>
    <fill>
      <patternFill patternType="solid">
        <fgColor theme="0" tint="-0.249977"/>
        <bgColor theme="0" tint="-0.249977"/>
      </patternFill>
    </fill>
    <fill>
      <patternFill patternType="solid">
        <fgColor indexed="24"/>
        <bgColor indexed="24"/>
      </patternFill>
    </fill>
    <fill>
      <patternFill patternType="solid">
        <fgColor theme="0" tint="0"/>
        <bgColor theme="0" tint="0"/>
      </patternFill>
    </fill>
    <fill>
      <patternFill patternType="solid">
        <fgColor indexed="65"/>
        <bgColor indexed="65"/>
      </patternFill>
    </fill>
  </fills>
  <borders count="39">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tint="0"/>
      </bottom>
      <diagonal style="none"/>
    </border>
    <border>
      <left style="none"/>
      <right style="none"/>
      <top style="none"/>
      <bottom style="medium">
        <color theme="4" tint="0.49998500000000001"/>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int="0"/>
      </top>
      <bottom style="double">
        <color theme="4" tint="0"/>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thin">
        <color auto="1"/>
      </top>
      <bottom style="thin">
        <color auto="1"/>
      </bottom>
      <diagonal style="none"/>
    </border>
    <border>
      <left style="thin">
        <color indexed="64"/>
      </left>
      <right style="none"/>
      <top style="thin">
        <color indexed="64"/>
      </top>
      <bottom style="thin">
        <color indexed="64"/>
      </bottom>
      <diagonal style="none"/>
    </border>
    <border>
      <left style="thin">
        <color indexed="64"/>
      </left>
      <right style="thin">
        <color indexed="64"/>
      </right>
      <top style="thin">
        <color indexed="64"/>
      </top>
      <bottom style="thin">
        <color indexed="64"/>
      </bottom>
      <diagonal style="none"/>
    </border>
    <border>
      <left style="thin">
        <color indexed="64"/>
      </left>
      <right style="thin">
        <color indexed="64"/>
      </right>
      <top style="none"/>
      <bottom style="thin">
        <color indexed="64"/>
      </bottom>
      <diagonal style="none"/>
    </border>
    <border>
      <left style="thin">
        <color indexed="64"/>
      </left>
      <right style="thin">
        <color indexed="64"/>
      </right>
      <top style="thin">
        <color indexed="64"/>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thin">
        <color auto="1"/>
      </top>
      <bottom style="none"/>
      <diagonal style="none"/>
    </border>
    <border>
      <left style="thin">
        <color auto="1"/>
      </left>
      <right style="thin">
        <color auto="1"/>
      </right>
      <top style="none"/>
      <bottom style="thin">
        <color auto="1"/>
      </bottom>
      <diagonal style="none"/>
    </border>
    <border>
      <left style="none"/>
      <right style="none"/>
      <top style="thin">
        <color auto="1"/>
      </top>
      <bottom style="none"/>
      <diagonal style="none"/>
    </border>
    <border>
      <left style="thin">
        <color indexed="64"/>
      </left>
      <right style="thin">
        <color indexed="64"/>
      </right>
      <top style="thin">
        <color auto="1"/>
      </top>
      <bottom style="thin">
        <color auto="1"/>
      </bottom>
      <diagonal style="none"/>
    </border>
    <border>
      <left style="thin">
        <color indexed="64"/>
      </left>
      <right style="thin">
        <color indexed="64"/>
      </right>
      <top style="thin">
        <color auto="1"/>
      </top>
      <bottom style="thin">
        <color indexed="64"/>
      </bottom>
      <diagonal style="none"/>
    </border>
    <border>
      <left style="thin">
        <color indexed="64"/>
      </left>
      <right style="thin">
        <color indexed="64"/>
      </right>
      <top style="thin">
        <color indexed="64"/>
      </top>
      <bottom style="thin">
        <color auto="1"/>
      </bottom>
      <diagonal style="none"/>
    </border>
    <border>
      <left style="thin">
        <color indexed="64"/>
      </left>
      <right style="thin">
        <color auto="1"/>
      </right>
      <top style="thin">
        <color indexed="64"/>
      </top>
      <bottom style="thin">
        <color indexed="64"/>
      </bottom>
      <diagonal style="none"/>
    </border>
    <border>
      <left style="thin">
        <color indexed="64"/>
      </left>
      <right style="thin">
        <color indexed="64"/>
      </right>
      <top style="none"/>
      <bottom style="thin">
        <color auto="1"/>
      </bottom>
      <diagonal style="none"/>
    </border>
    <border>
      <left style="thin">
        <color auto="1"/>
      </left>
      <right style="thin">
        <color indexed="64"/>
      </right>
      <top style="thin">
        <color auto="1"/>
      </top>
      <bottom style="thin">
        <color auto="1"/>
      </bottom>
      <diagonal style="none"/>
    </border>
    <border>
      <left style="none"/>
      <right style="none"/>
      <top style="none"/>
      <bottom style="thin">
        <color indexed="64"/>
      </bottom>
      <diagonal style="none"/>
    </border>
    <border>
      <left style="thin">
        <color auto="1"/>
      </left>
      <right style="thin">
        <color auto="1"/>
      </right>
      <top style="thin">
        <color auto="1"/>
      </top>
      <bottom style="thin">
        <color indexed="64"/>
      </bottom>
      <diagonal style="none"/>
    </border>
    <border>
      <left style="thin">
        <color indexed="64"/>
      </left>
      <right style="thin">
        <color auto="1"/>
      </right>
      <top style="thin">
        <color indexed="64"/>
      </top>
      <bottom style="thin">
        <color auto="1"/>
      </bottom>
      <diagonal style="none"/>
    </border>
    <border>
      <left style="thin">
        <color auto="1"/>
      </left>
      <right style="thin">
        <color indexed="64"/>
      </right>
      <top style="thin">
        <color indexed="64"/>
      </top>
      <bottom style="thin">
        <color indexed="64"/>
      </bottom>
      <diagonal style="none"/>
    </border>
    <border>
      <left style="thin">
        <color auto="1"/>
      </left>
      <right style="thin">
        <color auto="1"/>
      </right>
      <top style="thin">
        <color indexed="64"/>
      </top>
      <bottom style="thin">
        <color indexed="64"/>
      </bottom>
      <diagonal style="none"/>
    </border>
    <border>
      <left style="thin">
        <color indexed="64"/>
      </left>
      <right style="thin">
        <color auto="1"/>
      </right>
      <top style="thin">
        <color auto="1"/>
      </top>
      <bottom style="thin">
        <color indexed="64"/>
      </bottom>
      <diagonal style="none"/>
    </border>
    <border>
      <left style="none"/>
      <right style="thin">
        <color indexed="64"/>
      </right>
      <top style="thin">
        <color indexed="64"/>
      </top>
      <bottom style="none"/>
      <diagonal style="none"/>
    </border>
    <border>
      <left style="none"/>
      <right style="none"/>
      <top style="thin">
        <color indexed="64"/>
      </top>
      <bottom style="none"/>
      <diagonal style="none"/>
    </border>
    <border>
      <left style="none"/>
      <right style="none"/>
      <top style="thin">
        <color indexed="64"/>
      </top>
      <bottom style="thin">
        <color indexed="64"/>
      </bottom>
      <diagonal style="none"/>
    </border>
    <border>
      <left style="none"/>
      <right style="thin">
        <color auto="1"/>
      </right>
      <top style="none"/>
      <bottom style="thin">
        <color auto="1"/>
      </bottom>
      <diagonal style="none"/>
    </border>
    <border>
      <left style="thin">
        <color indexed="64"/>
      </left>
      <right style="thin">
        <color indexed="64"/>
      </right>
      <top style="none"/>
      <bottom style="none"/>
      <diagonal style="none"/>
    </border>
  </borders>
  <cellStyleXfs count="53">
    <xf fontId="0" fillId="0" borderId="0" numFmtId="0" applyNumberFormat="1" applyFont="1" applyFill="1" applyBorder="1"/>
    <xf fontId="1" fillId="0" borderId="0" numFmtId="160" applyNumberFormat="1" applyFont="1" applyFill="1" applyBorder="1"/>
    <xf fontId="1" fillId="0" borderId="0" numFmtId="161" applyNumberFormat="1" applyFont="1" applyFill="1" applyBorder="1"/>
    <xf fontId="1" fillId="0" borderId="0" numFmtId="9" applyNumberFormat="1" applyFont="1" applyFill="1" applyBorder="1"/>
    <xf fontId="1" fillId="0" borderId="0" numFmtId="162" applyNumberFormat="1" applyFont="1" applyFill="1" applyBorder="1"/>
    <xf fontId="1" fillId="0" borderId="0" numFmtId="163" applyNumberFormat="1" applyFont="1" applyFill="1" applyBorder="1"/>
    <xf fontId="2" fillId="0" borderId="0" numFmtId="0" applyNumberFormat="1" applyFont="1" applyFill="1" applyBorder="1">
      <alignment vertical="center"/>
    </xf>
    <xf fontId="3" fillId="0" borderId="0" numFmtId="0" applyNumberFormat="1" applyFont="1" applyFill="1" applyBorder="1">
      <alignment vertical="center"/>
    </xf>
    <xf fontId="4" fillId="2" borderId="1" numFmtId="0" applyNumberFormat="1" applyFont="1" applyFill="1" applyBorder="1">
      <alignment vertical="center"/>
    </xf>
    <xf fontId="5" fillId="0" borderId="0" numFmtId="0" applyNumberFormat="1" applyFont="1" applyFill="1" applyBorder="1">
      <alignment vertical="center"/>
    </xf>
    <xf fontId="6" fillId="0" borderId="0" numFmtId="0" applyNumberFormat="1" applyFont="1" applyFill="1" applyBorder="1">
      <alignment vertical="center"/>
    </xf>
    <xf fontId="7" fillId="0" borderId="0" numFmtId="0" applyNumberFormat="1" applyFont="1" applyFill="1" applyBorder="1">
      <alignment vertical="center"/>
    </xf>
    <xf fontId="8" fillId="0" borderId="2" numFmtId="0" applyNumberFormat="1" applyFont="1" applyFill="1" applyBorder="1">
      <alignment vertical="center"/>
    </xf>
    <xf fontId="9" fillId="0" borderId="2" numFmtId="0" applyNumberFormat="1" applyFont="1" applyFill="1" applyBorder="1">
      <alignment vertical="center"/>
    </xf>
    <xf fontId="10" fillId="0" borderId="3" numFmtId="0" applyNumberFormat="1" applyFont="1" applyFill="1" applyBorder="1">
      <alignment vertical="center"/>
    </xf>
    <xf fontId="10" fillId="0" borderId="0" numFmtId="0" applyNumberFormat="1" applyFont="1" applyFill="1" applyBorder="1">
      <alignment vertical="center"/>
    </xf>
    <xf fontId="11" fillId="3" borderId="4" numFmtId="0" applyNumberFormat="1" applyFont="1" applyFill="1" applyBorder="1">
      <alignment vertical="center"/>
    </xf>
    <xf fontId="12" fillId="4" borderId="5" numFmtId="0" applyNumberFormat="1" applyFont="1" applyFill="1" applyBorder="1">
      <alignment vertical="center"/>
    </xf>
    <xf fontId="13" fillId="4" borderId="4" numFmtId="0" applyNumberFormat="1" applyFont="1" applyFill="1" applyBorder="1">
      <alignment vertical="center"/>
    </xf>
    <xf fontId="14" fillId="5" borderId="6" numFmtId="0" applyNumberFormat="1" applyFont="1" applyFill="1" applyBorder="1">
      <alignment vertical="center"/>
    </xf>
    <xf fontId="15" fillId="0" borderId="7" numFmtId="0" applyNumberFormat="1" applyFont="1" applyFill="1" applyBorder="1">
      <alignment vertical="center"/>
    </xf>
    <xf fontId="16" fillId="0" borderId="8" numFmtId="0" applyNumberFormat="1" applyFont="1" applyFill="1" applyBorder="1">
      <alignment vertical="center"/>
    </xf>
    <xf fontId="17" fillId="6" borderId="0" numFmtId="0" applyNumberFormat="1" applyFont="1" applyFill="1" applyBorder="1">
      <alignment vertical="center"/>
    </xf>
    <xf fontId="18" fillId="7" borderId="0" numFmtId="0" applyNumberFormat="1" applyFont="1" applyFill="1" applyBorder="1">
      <alignment vertical="center"/>
    </xf>
    <xf fontId="19" fillId="8" borderId="0" numFmtId="0" applyNumberFormat="1" applyFont="1" applyFill="1" applyBorder="1">
      <alignment vertical="center"/>
    </xf>
    <xf fontId="20" fillId="9" borderId="0" numFmtId="0" applyNumberFormat="1" applyFont="1" applyFill="1" applyBorder="1">
      <alignment vertical="center"/>
    </xf>
    <xf fontId="21" fillId="10" borderId="0" numFmtId="0" applyNumberFormat="1" applyFont="1" applyFill="1" applyBorder="1">
      <alignment vertical="center"/>
    </xf>
    <xf fontId="21" fillId="11" borderId="0" numFmtId="0" applyNumberFormat="1" applyFont="1" applyFill="1" applyBorder="1">
      <alignment vertical="center"/>
    </xf>
    <xf fontId="20" fillId="12" borderId="0" numFmtId="0" applyNumberFormat="1" applyFont="1" applyFill="1" applyBorder="1">
      <alignment vertical="center"/>
    </xf>
    <xf fontId="20" fillId="13" borderId="0" numFmtId="0" applyNumberFormat="1" applyFont="1" applyFill="1" applyBorder="1">
      <alignment vertical="center"/>
    </xf>
    <xf fontId="21" fillId="14" borderId="0" numFmtId="0" applyNumberFormat="1" applyFont="1" applyFill="1" applyBorder="1">
      <alignment vertical="center"/>
    </xf>
    <xf fontId="21" fillId="15" borderId="0" numFmtId="0" applyNumberFormat="1" applyFont="1" applyFill="1" applyBorder="1">
      <alignment vertical="center"/>
    </xf>
    <xf fontId="20" fillId="16" borderId="0" numFmtId="0" applyNumberFormat="1" applyFont="1" applyFill="1" applyBorder="1">
      <alignment vertical="center"/>
    </xf>
    <xf fontId="20" fillId="17" borderId="0" numFmtId="0" applyNumberFormat="1" applyFont="1" applyFill="1" applyBorder="1">
      <alignment vertical="center"/>
    </xf>
    <xf fontId="21" fillId="18" borderId="0" numFmtId="0" applyNumberFormat="1" applyFont="1" applyFill="1" applyBorder="1">
      <alignment vertical="center"/>
    </xf>
    <xf fontId="21" fillId="19" borderId="0" numFmtId="0" applyNumberFormat="1" applyFont="1" applyFill="1" applyBorder="1">
      <alignment vertical="center"/>
    </xf>
    <xf fontId="20" fillId="20" borderId="0" numFmtId="0" applyNumberFormat="1" applyFont="1" applyFill="1" applyBorder="1">
      <alignment vertical="center"/>
    </xf>
    <xf fontId="20" fillId="21" borderId="0" numFmtId="0" applyNumberFormat="1" applyFont="1" applyFill="1" applyBorder="1">
      <alignment vertical="center"/>
    </xf>
    <xf fontId="21" fillId="22" borderId="0" numFmtId="0" applyNumberFormat="1" applyFont="1" applyFill="1" applyBorder="1">
      <alignment vertical="center"/>
    </xf>
    <xf fontId="21" fillId="23" borderId="0" numFmtId="0" applyNumberFormat="1" applyFont="1" applyFill="1" applyBorder="1">
      <alignment vertical="center"/>
    </xf>
    <xf fontId="20" fillId="24" borderId="0" numFmtId="0" applyNumberFormat="1" applyFont="1" applyFill="1" applyBorder="1">
      <alignment vertical="center"/>
    </xf>
    <xf fontId="20" fillId="25" borderId="0" numFmtId="0" applyNumberFormat="1" applyFont="1" applyFill="1" applyBorder="1">
      <alignment vertical="center"/>
    </xf>
    <xf fontId="21" fillId="26" borderId="0" numFmtId="0" applyNumberFormat="1" applyFont="1" applyFill="1" applyBorder="1">
      <alignment vertical="center"/>
    </xf>
    <xf fontId="21" fillId="27" borderId="0" numFmtId="0" applyNumberFormat="1" applyFont="1" applyFill="1" applyBorder="1">
      <alignment vertical="center"/>
    </xf>
    <xf fontId="20" fillId="28" borderId="0" numFmtId="0" applyNumberFormat="1" applyFont="1" applyFill="1" applyBorder="1">
      <alignment vertical="center"/>
    </xf>
    <xf fontId="20" fillId="29" borderId="0" numFmtId="0" applyNumberFormat="1" applyFont="1" applyFill="1" applyBorder="1">
      <alignment vertical="center"/>
    </xf>
    <xf fontId="21" fillId="30" borderId="0" numFmtId="0" applyNumberFormat="1" applyFont="1" applyFill="1" applyBorder="1">
      <alignment vertical="center"/>
    </xf>
    <xf fontId="21" fillId="31" borderId="0" numFmtId="0" applyNumberFormat="1" applyFont="1" applyFill="1" applyBorder="1">
      <alignment vertical="center"/>
    </xf>
    <xf fontId="20" fillId="32" borderId="0" numFmtId="0" applyNumberFormat="1" applyFont="1" applyFill="1" applyBorder="1">
      <alignment vertical="center"/>
    </xf>
    <xf fontId="21" fillId="0" borderId="0" numFmtId="0" applyNumberFormat="1" applyFont="1" applyFill="1" applyBorder="1"/>
    <xf fontId="21" fillId="0" borderId="0" numFmtId="0" applyNumberFormat="1" applyFont="1" applyFill="1" applyBorder="1">
      <alignment vertical="center"/>
    </xf>
    <xf fontId="21" fillId="0" borderId="0" numFmtId="0" applyNumberFormat="1" applyFont="1" applyFill="1" applyBorder="1"/>
    <xf fontId="22" fillId="0" borderId="0" numFmtId="0" applyNumberFormat="1" applyFont="1" applyFill="1" applyBorder="1"/>
  </cellStyleXfs>
  <cellXfs count="378">
    <xf fontId="0" fillId="0" borderId="0" numFmtId="0" xfId="0"/>
    <xf fontId="0" fillId="0" borderId="0" numFmtId="0" xfId="0" applyAlignment="1">
      <alignment vertical="center"/>
    </xf>
    <xf fontId="0" fillId="0" borderId="0" numFmtId="0" xfId="0" applyAlignment="1">
      <alignment horizontal="center" vertical="center"/>
    </xf>
    <xf fontId="2" fillId="0" borderId="0" numFmtId="0" xfId="7" applyFont="1" applyAlignment="1">
      <alignment vertical="center"/>
    </xf>
    <xf fontId="3" fillId="0" borderId="0" numFmtId="0" xfId="7" applyFont="1" applyAlignment="1">
      <alignment vertical="center"/>
    </xf>
    <xf fontId="0" fillId="0" borderId="0" numFmtId="0" xfId="0"/>
    <xf fontId="23" fillId="0" borderId="0" numFmtId="0" xfId="0" applyFont="1" applyAlignment="1" applyProtection="1">
      <alignment horizontal="center" vertical="center"/>
    </xf>
    <xf fontId="24" fillId="0" borderId="0" numFmtId="0" xfId="0" applyFont="1" applyAlignment="1" applyProtection="1">
      <alignment horizontal="right" vertical="center"/>
    </xf>
    <xf fontId="24" fillId="0" borderId="9" numFmtId="0" xfId="0" applyFont="1" applyBorder="1" applyAlignment="1" applyProtection="1">
      <alignment horizontal="right" vertical="center"/>
    </xf>
    <xf fontId="24" fillId="0" borderId="10" numFmtId="0" xfId="0" applyFont="1" applyBorder="1" applyAlignment="1" applyProtection="1">
      <alignment horizontal="center" vertical="center"/>
    </xf>
    <xf fontId="0" fillId="0" borderId="11" numFmtId="0" xfId="0" applyBorder="1" applyProtection="1"/>
    <xf fontId="0" fillId="0" borderId="10" numFmtId="0" xfId="0" applyBorder="1" applyProtection="1"/>
    <xf fontId="24" fillId="0" borderId="10" numFmtId="3" xfId="0" applyNumberFormat="1" applyFont="1" applyBorder="1" applyAlignment="1" applyProtection="1">
      <alignment horizontal="right" vertical="center"/>
    </xf>
    <xf fontId="24" fillId="33" borderId="12" numFmtId="0" xfId="0" applyFont="1" applyFill="1" applyBorder="1" applyAlignment="1">
      <alignment vertical="center"/>
    </xf>
    <xf fontId="24" fillId="34" borderId="13" numFmtId="3" xfId="0" applyNumberFormat="1" applyFont="1" applyFill="1" applyBorder="1" applyAlignment="1">
      <alignment horizontal="right" vertical="center"/>
    </xf>
    <xf fontId="24" fillId="33" borderId="13" numFmtId="0" xfId="0" applyFont="1" applyFill="1" applyBorder="1" applyAlignment="1">
      <alignment vertical="center"/>
    </xf>
    <xf fontId="24" fillId="34" borderId="14" numFmtId="3" xfId="0" applyNumberFormat="1" applyFont="1" applyFill="1" applyBorder="1" applyAlignment="1">
      <alignment horizontal="right" vertical="center"/>
    </xf>
    <xf fontId="25" fillId="0" borderId="0" numFmtId="0" xfId="0" applyFont="1"/>
    <xf fontId="23" fillId="0" borderId="0" numFmtId="0" xfId="0" applyFont="1" applyAlignment="1">
      <alignment horizontal="center" vertical="center"/>
    </xf>
    <xf fontId="24" fillId="0" borderId="0" numFmtId="0" xfId="0" applyFont="1" applyAlignment="1">
      <alignment horizontal="right" vertical="center"/>
    </xf>
    <xf fontId="26" fillId="33" borderId="13" numFmtId="0" xfId="0" applyFont="1" applyFill="1" applyBorder="1" applyAlignment="1">
      <alignment horizontal="center" vertical="center"/>
    </xf>
    <xf fontId="24" fillId="33" borderId="13" numFmtId="0" xfId="0" applyFont="1" applyFill="1" applyBorder="1" applyAlignment="1">
      <alignment horizontal="left" vertical="center"/>
    </xf>
    <xf fontId="26" fillId="33" borderId="13" numFmtId="0" xfId="0" applyFont="1" applyFill="1" applyBorder="1" applyAlignment="1">
      <alignment horizontal="left" vertical="center"/>
    </xf>
    <xf fontId="24" fillId="35" borderId="13" numFmtId="3" xfId="0" applyNumberFormat="1" applyFont="1" applyFill="1" applyBorder="1" applyAlignment="1">
      <alignment horizontal="right" vertical="center"/>
    </xf>
    <xf fontId="24" fillId="36" borderId="13" numFmtId="0" xfId="0" applyFont="1" applyFill="1" applyBorder="1" applyAlignment="1">
      <alignment horizontal="left" vertical="center"/>
    </xf>
    <xf fontId="26" fillId="36" borderId="13" numFmtId="0" xfId="0" applyFont="1" applyFill="1" applyBorder="1" applyAlignment="1">
      <alignment horizontal="left" vertical="center"/>
    </xf>
    <xf fontId="24" fillId="35" borderId="15" numFmtId="3" xfId="0" applyNumberFormat="1" applyFont="1" applyFill="1" applyBorder="1" applyAlignment="1">
      <alignment horizontal="right" vertical="center"/>
    </xf>
    <xf fontId="26" fillId="36" borderId="12" numFmtId="0" xfId="0" applyFont="1" applyFill="1" applyBorder="1" applyAlignment="1">
      <alignment horizontal="left" vertical="center"/>
    </xf>
    <xf fontId="24" fillId="35" borderId="14" numFmtId="3" xfId="0" applyNumberFormat="1" applyFont="1" applyFill="1" applyBorder="1" applyAlignment="1">
      <alignment horizontal="right" vertical="center"/>
    </xf>
    <xf fontId="26" fillId="33" borderId="13" numFmtId="0" xfId="0" applyFont="1" applyFill="1" applyBorder="1" applyAlignment="1">
      <alignment vertical="center"/>
    </xf>
    <xf fontId="24" fillId="36" borderId="15" numFmtId="0" xfId="0" applyFont="1" applyFill="1" applyBorder="1" applyAlignment="1">
      <alignment horizontal="left" vertical="center"/>
    </xf>
    <xf fontId="26" fillId="36" borderId="15" numFmtId="0" xfId="0" applyFont="1" applyFill="1" applyBorder="1" applyAlignment="1">
      <alignment horizontal="left" vertical="center"/>
    </xf>
    <xf fontId="24" fillId="36" borderId="12" numFmtId="0" xfId="0" applyFont="1" applyFill="1" applyBorder="1" applyAlignment="1">
      <alignment horizontal="left" vertical="center"/>
    </xf>
    <xf fontId="27" fillId="0" borderId="0" numFmtId="0" xfId="0" applyFont="1" applyAlignment="1" applyProtection="1">
      <alignment horizontal="center" vertical="center"/>
    </xf>
    <xf fontId="0" fillId="0" borderId="0" numFmtId="164" xfId="0" applyNumberFormat="1"/>
    <xf fontId="27" fillId="0" borderId="0" numFmtId="164" xfId="0" applyNumberFormat="1" applyFont="1" applyAlignment="1" applyProtection="1">
      <alignment horizontal="center" vertical="center"/>
    </xf>
    <xf fontId="24" fillId="0" borderId="0" numFmtId="0" xfId="0" applyFont="1" applyAlignment="1">
      <alignment vertical="center"/>
    </xf>
    <xf fontId="24" fillId="0" borderId="0" numFmtId="164" xfId="0" applyNumberFormat="1" applyFont="1" applyAlignment="1">
      <alignment horizontal="right" vertical="center"/>
    </xf>
    <xf fontId="0" fillId="0" borderId="0" numFmtId="0" xfId="0" applyAlignment="1">
      <alignment wrapText="1"/>
    </xf>
    <xf fontId="26" fillId="0" borderId="10" numFmtId="0" xfId="0" applyFont="1" applyBorder="1" applyAlignment="1" applyProtection="1">
      <alignment horizontal="center" vertical="center" wrapText="1"/>
    </xf>
    <xf fontId="26" fillId="0" borderId="16" numFmtId="0" xfId="0" applyFont="1" applyBorder="1" applyAlignment="1" applyProtection="1">
      <alignment horizontal="center" vertical="center" wrapText="1"/>
    </xf>
    <xf fontId="26" fillId="0" borderId="10" numFmtId="164" xfId="0" applyNumberFormat="1" applyFont="1" applyBorder="1" applyAlignment="1" applyProtection="1">
      <alignment horizontal="center" vertical="center" wrapText="1"/>
    </xf>
    <xf fontId="24" fillId="0" borderId="0" numFmtId="165" xfId="0" applyNumberFormat="1" applyFont="1"/>
    <xf fontId="28" fillId="0" borderId="0" numFmtId="0" xfId="0" applyFont="1" applyAlignment="1">
      <alignment horizontal="center" vertical="center"/>
    </xf>
    <xf fontId="28" fillId="0" borderId="0" numFmtId="0" xfId="0" applyFont="1" applyAlignment="1">
      <alignment vertical="center"/>
    </xf>
    <xf fontId="22" fillId="0" borderId="0" numFmtId="0" xfId="0" applyFont="1"/>
    <xf fontId="26" fillId="0" borderId="10" numFmtId="0" xfId="0" applyFont="1" applyBorder="1" applyAlignment="1" applyProtection="1">
      <alignment horizontal="center" vertical="center"/>
    </xf>
    <xf fontId="26" fillId="0" borderId="16" numFmtId="0" xfId="0" applyFont="1" applyBorder="1" applyAlignment="1" applyProtection="1">
      <alignment horizontal="center" vertical="center"/>
    </xf>
    <xf fontId="26" fillId="0" borderId="17" numFmtId="0" xfId="0" applyFont="1" applyBorder="1" applyAlignment="1" applyProtection="1">
      <alignment horizontal="center" vertical="center"/>
    </xf>
    <xf fontId="24" fillId="0" borderId="10" numFmtId="0" xfId="0" applyFont="1" applyBorder="1" applyAlignment="1" applyProtection="1">
      <alignment horizontal="left" vertical="center"/>
    </xf>
    <xf fontId="24" fillId="0" borderId="10" numFmtId="3" xfId="0" applyNumberFormat="1" applyFont="1" applyBorder="1" applyAlignment="1" applyProtection="1">
      <alignment horizontal="center" vertical="center"/>
    </xf>
    <xf fontId="0" fillId="0" borderId="0" numFmtId="0" xfId="0" applyAlignment="1">
      <alignment horizontal="center"/>
    </xf>
    <xf fontId="23" fillId="0" borderId="0" numFmtId="0" xfId="0" applyFont="1" applyAlignment="1" applyProtection="1">
      <alignment horizontal="center" vertical="center" wrapText="1"/>
    </xf>
    <xf fontId="24" fillId="0" borderId="0" numFmtId="0" xfId="0" applyFont="1" applyAlignment="1" applyProtection="1">
      <alignment horizontal="center" vertical="center"/>
    </xf>
    <xf fontId="26" fillId="33" borderId="10" numFmtId="0" xfId="0" applyFont="1" applyFill="1" applyBorder="1" applyAlignment="1" applyProtection="1">
      <alignment horizontal="center" vertical="center"/>
    </xf>
    <xf fontId="26" fillId="33" borderId="10" numFmtId="0" xfId="0" applyFont="1" applyFill="1" applyBorder="1" applyAlignment="1" applyProtection="1">
      <alignment vertical="center"/>
    </xf>
    <xf fontId="24" fillId="0" borderId="13" numFmtId="3" xfId="0" applyNumberFormat="1" applyFont="1" applyBorder="1" applyAlignment="1">
      <alignment horizontal="right" vertical="center"/>
    </xf>
    <xf fontId="0" fillId="0" borderId="0" numFmtId="0" xfId="0" applyAlignment="1">
      <alignment vertical="center" wrapText="1"/>
    </xf>
    <xf fontId="0" fillId="0" borderId="0" numFmtId="166" xfId="0" applyNumberFormat="1" applyAlignment="1">
      <alignment vertical="center" wrapText="1"/>
    </xf>
    <xf fontId="22" fillId="0" borderId="0" numFmtId="0" xfId="0" applyFont="1" applyAlignment="1" applyProtection="1">
      <alignment wrapText="1"/>
    </xf>
    <xf fontId="29" fillId="0" borderId="0" numFmtId="0" xfId="0" applyFont="1" applyAlignment="1" applyProtection="1">
      <alignment horizontal="center" vertical="center" wrapText="1"/>
    </xf>
    <xf fontId="29" fillId="0" borderId="0" numFmtId="166" xfId="0" applyNumberFormat="1" applyFont="1" applyAlignment="1" applyProtection="1">
      <alignment horizontal="center" vertical="center" wrapText="1"/>
    </xf>
    <xf fontId="22" fillId="0" borderId="0" numFmtId="0" xfId="0" applyFont="1" applyAlignment="1" applyProtection="1">
      <alignment horizontal="center" wrapText="1"/>
    </xf>
    <xf fontId="22" fillId="0" borderId="0" numFmtId="166" xfId="0" applyNumberFormat="1" applyFont="1" applyAlignment="1" applyProtection="1">
      <alignment wrapText="1"/>
    </xf>
    <xf fontId="30" fillId="0" borderId="0" numFmtId="0" xfId="0" applyFont="1" applyAlignment="1" applyProtection="1">
      <alignment wrapText="1"/>
    </xf>
    <xf fontId="30" fillId="0" borderId="10" numFmtId="4" xfId="0" applyNumberFormat="1" applyFont="1" applyBorder="1" applyAlignment="1" applyProtection="1">
      <alignment horizontal="center" vertical="center" wrapText="1"/>
    </xf>
    <xf fontId="30" fillId="0" borderId="17" numFmtId="166" xfId="0" applyNumberFormat="1" applyFont="1" applyBorder="1" applyAlignment="1" applyProtection="1">
      <alignment horizontal="center" vertical="center" wrapText="1"/>
    </xf>
    <xf fontId="30" fillId="0" borderId="11" numFmtId="166" xfId="0" applyNumberFormat="1" applyFont="1" applyBorder="1" applyAlignment="1" applyProtection="1">
      <alignment horizontal="center" vertical="center" wrapText="1"/>
    </xf>
    <xf fontId="22" fillId="0" borderId="16" numFmtId="4" xfId="0" applyNumberFormat="1" applyFont="1" applyBorder="1" applyAlignment="1" applyProtection="1">
      <alignment horizontal="center" vertical="center" wrapText="1"/>
    </xf>
    <xf fontId="22" fillId="0" borderId="10" numFmtId="166" xfId="0" applyNumberFormat="1" applyFont="1" applyBorder="1" applyAlignment="1" applyProtection="1">
      <alignment horizontal="center" vertical="center" wrapText="1"/>
    </xf>
    <xf fontId="22" fillId="0" borderId="18" numFmtId="166" xfId="0" applyNumberFormat="1" applyFont="1" applyBorder="1" applyAlignment="1" applyProtection="1">
      <alignment horizontal="center" vertical="center" wrapText="1"/>
    </xf>
    <xf fontId="31" fillId="0" borderId="16" numFmtId="0" xfId="0" applyFont="1" applyBorder="1" applyAlignment="1" applyProtection="1">
      <alignment vertical="center" wrapText="1"/>
    </xf>
    <xf fontId="22" fillId="0" borderId="10" numFmtId="166" xfId="0" applyNumberFormat="1" applyFont="1" applyBorder="1" applyAlignment="1" applyProtection="1">
      <alignment horizontal="right" vertical="center" wrapText="1"/>
    </xf>
    <xf fontId="22" fillId="0" borderId="16" numFmtId="0" xfId="0" applyFont="1" applyBorder="1" applyAlignment="1" applyProtection="1">
      <alignment vertical="center" wrapText="1"/>
    </xf>
    <xf fontId="22" fillId="0" borderId="10" numFmtId="166" xfId="0" applyNumberFormat="1" applyFont="1" applyBorder="1" applyAlignment="1" applyProtection="1">
      <alignment vertical="center" wrapText="1"/>
    </xf>
    <xf fontId="22" fillId="0" borderId="0" numFmtId="0" xfId="0" applyFont="1" applyAlignment="1" applyProtection="1">
      <alignment vertical="center" wrapText="1"/>
    </xf>
    <xf fontId="32" fillId="0" borderId="0" numFmtId="0" xfId="0" applyFont="1"/>
    <xf fontId="33" fillId="0" borderId="0" numFmtId="164" xfId="52" applyNumberFormat="1" applyFont="1" applyAlignment="1">
      <alignment vertical="center"/>
    </xf>
    <xf fontId="34" fillId="0" borderId="0" numFmtId="164" xfId="52" applyNumberFormat="1" applyFont="1" applyAlignment="1">
      <alignment vertical="center"/>
    </xf>
    <xf fontId="35" fillId="0" borderId="0" numFmtId="164" xfId="52" applyNumberFormat="1" applyFont="1" applyAlignment="1">
      <alignment vertical="center"/>
    </xf>
    <xf fontId="36" fillId="0" borderId="0" numFmtId="164" xfId="52" applyNumberFormat="1" applyFont="1" applyAlignment="1">
      <alignment horizontal="center" vertical="center"/>
    </xf>
    <xf fontId="37" fillId="0" borderId="0" numFmtId="164" xfId="52" applyNumberFormat="1" applyFont="1" applyAlignment="1">
      <alignment horizontal="center" vertical="center"/>
    </xf>
    <xf fontId="38" fillId="0" borderId="0" numFmtId="164" xfId="52" applyNumberFormat="1" applyFont="1" applyAlignment="1">
      <alignment vertical="center"/>
    </xf>
    <xf fontId="38" fillId="0" borderId="9" numFmtId="164" xfId="52" applyNumberFormat="1" applyFont="1" applyBorder="1" applyAlignment="1">
      <alignment horizontal="right" vertical="center" wrapText="1"/>
    </xf>
    <xf fontId="30" fillId="0" borderId="0" numFmtId="164" xfId="52" applyNumberFormat="1" applyFont="1" applyAlignment="1">
      <alignment vertical="center"/>
    </xf>
    <xf fontId="39" fillId="0" borderId="19" numFmtId="164" xfId="52" applyNumberFormat="1" applyFont="1" applyBorder="1" applyAlignment="1">
      <alignment horizontal="center" vertical="center" wrapText="1"/>
    </xf>
    <xf fontId="39" fillId="0" borderId="10" numFmtId="164" xfId="52" applyNumberFormat="1" applyFont="1" applyBorder="1" applyAlignment="1">
      <alignment horizontal="center" vertical="center" wrapText="1"/>
    </xf>
    <xf fontId="39" fillId="0" borderId="20" numFmtId="164" xfId="52" applyNumberFormat="1" applyFont="1" applyBorder="1" applyAlignment="1">
      <alignment horizontal="center" vertical="center" wrapText="1"/>
    </xf>
    <xf fontId="35" fillId="0" borderId="10" numFmtId="164" xfId="52" applyNumberFormat="1" applyFont="1" applyBorder="1" applyAlignment="1">
      <alignment vertical="center" wrapText="1"/>
    </xf>
    <xf fontId="35" fillId="0" borderId="14" numFmtId="164" xfId="0" applyNumberFormat="1" applyFont="1" applyBorder="1" applyAlignment="1">
      <alignment horizontal="center" vertical="center" wrapText="1"/>
    </xf>
    <xf fontId="40" fillId="0" borderId="21" numFmtId="164" xfId="0" applyNumberFormat="1" applyFont="1" applyBorder="1" applyAlignment="1">
      <alignment horizontal="left" vertical="center" wrapText="1"/>
    </xf>
    <xf fontId="41" fillId="0" borderId="21" numFmtId="164" xfId="0" applyNumberFormat="1" applyFont="1" applyBorder="1" applyAlignment="1">
      <alignment horizontal="left" vertical="center"/>
    </xf>
    <xf fontId="24" fillId="37" borderId="13" numFmtId="3" xfId="0" applyNumberFormat="1" applyFont="1" applyFill="1" applyBorder="1" applyAlignment="1">
      <alignment horizontal="right" vertical="center"/>
    </xf>
    <xf fontId="24" fillId="37" borderId="15" numFmtId="3" xfId="0" applyNumberFormat="1" applyFont="1" applyFill="1" applyBorder="1" applyAlignment="1">
      <alignment horizontal="right" vertical="center"/>
    </xf>
    <xf fontId="26" fillId="33" borderId="12" numFmtId="0" xfId="0" applyFont="1" applyFill="1" applyBorder="1" applyAlignment="1">
      <alignment vertical="center"/>
    </xf>
    <xf fontId="26" fillId="36" borderId="12" numFmtId="0" xfId="0" applyFont="1" applyFill="1" applyBorder="1" applyAlignment="1">
      <alignment vertical="center"/>
    </xf>
    <xf fontId="26" fillId="36" borderId="13" numFmtId="0" xfId="0" applyFont="1" applyFill="1" applyBorder="1" applyAlignment="1">
      <alignment vertical="center"/>
    </xf>
    <xf fontId="24" fillId="36" borderId="13" numFmtId="0" xfId="0" applyFont="1" applyFill="1" applyBorder="1" applyAlignment="1">
      <alignment vertical="center"/>
    </xf>
    <xf fontId="0" fillId="0" borderId="0" numFmtId="166" xfId="0" applyNumberFormat="1" applyAlignment="1">
      <alignment vertical="center"/>
    </xf>
    <xf fontId="22" fillId="38" borderId="0" numFmtId="0" xfId="0" applyFont="1" applyFill="1" applyProtection="1"/>
    <xf fontId="42" fillId="38" borderId="0" numFmtId="0" xfId="0" applyFont="1" applyFill="1" applyAlignment="1" applyProtection="1">
      <alignment horizontal="center" vertical="center"/>
    </xf>
    <xf fontId="42" fillId="38" borderId="0" numFmtId="166" xfId="0" applyNumberFormat="1" applyFont="1" applyFill="1" applyAlignment="1" applyProtection="1">
      <alignment horizontal="center" vertical="center"/>
    </xf>
    <xf fontId="22" fillId="38" borderId="0" numFmtId="0" xfId="0" applyFont="1" applyFill="1" applyAlignment="1" applyProtection="1">
      <alignment horizontal="center"/>
    </xf>
    <xf fontId="22" fillId="38" borderId="0" numFmtId="166" xfId="0" applyNumberFormat="1" applyFont="1" applyFill="1" applyProtection="1"/>
    <xf fontId="30" fillId="38" borderId="0" numFmtId="0" xfId="0" applyFont="1" applyFill="1" applyProtection="1"/>
    <xf fontId="30" fillId="38" borderId="10" numFmtId="4" xfId="0" applyNumberFormat="1" applyFont="1" applyFill="1" applyBorder="1" applyAlignment="1" applyProtection="1">
      <alignment horizontal="center" vertical="center" wrapText="1"/>
    </xf>
    <xf fontId="30" fillId="38" borderId="10" numFmtId="166" xfId="0" applyNumberFormat="1" applyFont="1" applyFill="1" applyBorder="1" applyAlignment="1" applyProtection="1">
      <alignment horizontal="center" vertical="center" wrapText="1"/>
    </xf>
    <xf fontId="22" fillId="38" borderId="16" numFmtId="4" xfId="0" applyNumberFormat="1" applyFont="1" applyFill="1" applyBorder="1" applyAlignment="1" applyProtection="1">
      <alignment horizontal="center" vertical="center" wrapText="1"/>
    </xf>
    <xf fontId="22" fillId="38" borderId="10" numFmtId="166" xfId="0" applyNumberFormat="1" applyFont="1" applyFill="1" applyBorder="1" applyAlignment="1" applyProtection="1">
      <alignment horizontal="center" vertical="center" wrapText="1"/>
    </xf>
    <xf fontId="22" fillId="38" borderId="18" numFmtId="166" xfId="0" applyNumberFormat="1" applyFont="1" applyFill="1" applyBorder="1" applyAlignment="1" applyProtection="1">
      <alignment horizontal="center" vertical="center" wrapText="1"/>
    </xf>
    <xf fontId="22" fillId="38" borderId="18" numFmtId="166" xfId="0" applyNumberFormat="1" applyFont="1" applyFill="1" applyBorder="1" applyAlignment="1" applyProtection="1">
      <alignment horizontal="center" vertical="center"/>
    </xf>
    <xf fontId="31" fillId="38" borderId="16" numFmtId="0" xfId="0" applyFont="1" applyFill="1" applyBorder="1" applyAlignment="1" applyProtection="1">
      <alignment vertical="center" wrapText="1"/>
    </xf>
    <xf fontId="22" fillId="38" borderId="10" numFmtId="166" xfId="0" applyNumberFormat="1" applyFont="1" applyFill="1" applyBorder="1" applyAlignment="1" applyProtection="1">
      <alignment vertical="center" wrapText="1"/>
    </xf>
    <xf fontId="22" fillId="38" borderId="16" numFmtId="0" xfId="0" applyFont="1" applyFill="1" applyBorder="1" applyAlignment="1" applyProtection="1">
      <alignment vertical="center" wrapText="1"/>
    </xf>
    <xf fontId="22" fillId="38" borderId="16" numFmtId="166" xfId="0" applyNumberFormat="1" applyFont="1" applyFill="1" applyBorder="1" applyAlignment="1" applyProtection="1">
      <alignment vertical="center" wrapText="1"/>
    </xf>
    <xf fontId="22" fillId="38" borderId="16" numFmtId="166" xfId="0" applyNumberFormat="1" applyFont="1" applyFill="1" applyBorder="1" applyAlignment="1" applyProtection="1">
      <alignment horizontal="right" vertical="center" wrapText="1"/>
    </xf>
    <xf fontId="22" fillId="38" borderId="10" numFmtId="166" xfId="0" applyNumberFormat="1" applyFont="1" applyFill="1" applyBorder="1" applyAlignment="1" applyProtection="1">
      <alignment horizontal="right" vertical="center" wrapText="1"/>
    </xf>
    <xf fontId="22" fillId="0" borderId="0" numFmtId="0" xfId="0" applyFont="1" applyProtection="1"/>
    <xf fontId="22" fillId="38" borderId="10" numFmtId="0" xfId="0" applyFont="1" applyFill="1" applyBorder="1" applyAlignment="1" applyProtection="1">
      <alignment vertical="center" wrapText="1"/>
    </xf>
    <xf fontId="22" fillId="38" borderId="10" numFmtId="0" xfId="0" applyFont="1" applyFill="1" applyBorder="1" applyAlignment="1" applyProtection="1">
      <alignment horizontal="left" vertical="center" wrapText="1"/>
    </xf>
    <xf fontId="22" fillId="38" borderId="0" numFmtId="0" xfId="0" applyFont="1" applyFill="1" applyAlignment="1" applyProtection="1">
      <alignment horizontal="left" vertical="center" wrapText="1"/>
    </xf>
    <xf fontId="22" fillId="38" borderId="0" numFmtId="166" xfId="0" applyNumberFormat="1" applyFont="1" applyFill="1" applyAlignment="1" applyProtection="1">
      <alignment horizontal="left" vertical="center" wrapText="1"/>
    </xf>
    <xf fontId="35" fillId="0" borderId="0" numFmtId="164" xfId="0" applyNumberFormat="1" applyFont="1" applyAlignment="1">
      <alignment vertical="center"/>
    </xf>
    <xf fontId="33" fillId="0" borderId="0" numFmtId="164" xfId="0" applyNumberFormat="1" applyFont="1" applyAlignment="1">
      <alignment vertical="center"/>
    </xf>
    <xf fontId="43" fillId="0" borderId="0" numFmtId="164" xfId="0" applyNumberFormat="1" applyFont="1" applyAlignment="1">
      <alignment vertical="center"/>
    </xf>
    <xf fontId="44" fillId="0" borderId="0" numFmtId="164" xfId="52" applyNumberFormat="1" applyFont="1" applyAlignment="1">
      <alignment horizontal="center" vertical="center"/>
    </xf>
    <xf fontId="45" fillId="0" borderId="0" numFmtId="164" xfId="52" applyNumberFormat="1" applyFont="1" applyAlignment="1">
      <alignment horizontal="center" vertical="center"/>
    </xf>
    <xf fontId="38" fillId="0" borderId="9" numFmtId="164" xfId="52" applyNumberFormat="1" applyFont="1" applyBorder="1" applyAlignment="1">
      <alignment horizontal="right" vertical="center"/>
    </xf>
    <xf fontId="30" fillId="0" borderId="19" numFmtId="164" xfId="52" applyNumberFormat="1" applyFont="1" applyBorder="1" applyAlignment="1">
      <alignment horizontal="center" vertical="center" wrapText="1"/>
    </xf>
    <xf fontId="30" fillId="0" borderId="10" numFmtId="164" xfId="52" applyNumberFormat="1" applyFont="1" applyBorder="1" applyAlignment="1">
      <alignment horizontal="center" vertical="center" wrapText="1"/>
    </xf>
    <xf fontId="30" fillId="0" borderId="20" numFmtId="164" xfId="52" applyNumberFormat="1" applyFont="1" applyBorder="1" applyAlignment="1">
      <alignment horizontal="center" vertical="center" wrapText="1"/>
    </xf>
    <xf fontId="38" fillId="0" borderId="10" numFmtId="164" xfId="52" applyNumberFormat="1" applyFont="1" applyBorder="1" applyAlignment="1">
      <alignment vertical="center" wrapText="1"/>
    </xf>
    <xf fontId="24" fillId="0" borderId="21" numFmtId="164" xfId="0" applyNumberFormat="1" applyFont="1" applyBorder="1" applyAlignment="1">
      <alignment horizontal="left" vertical="center" wrapText="1"/>
    </xf>
    <xf fontId="38" fillId="0" borderId="21" numFmtId="164" xfId="0" applyNumberFormat="1" applyFont="1" applyBorder="1" applyAlignment="1">
      <alignment horizontal="left" vertical="center"/>
    </xf>
    <xf fontId="24" fillId="37" borderId="14" numFmtId="3" xfId="0" applyNumberFormat="1" applyFont="1" applyFill="1" applyBorder="1" applyAlignment="1">
      <alignment horizontal="right" vertical="center"/>
    </xf>
    <xf fontId="24" fillId="37" borderId="12" numFmtId="3" xfId="0" applyNumberFormat="1" applyFont="1" applyFill="1" applyBorder="1" applyAlignment="1">
      <alignment horizontal="right" vertical="center"/>
    </xf>
    <xf fontId="23" fillId="0" borderId="0" numFmtId="0" xfId="0" applyFont="1" applyAlignment="1" applyProtection="1">
      <alignment horizontal="left" vertical="center"/>
    </xf>
    <xf fontId="24" fillId="0" borderId="9" numFmtId="0" xfId="0" applyFont="1" applyBorder="1" applyAlignment="1" applyProtection="1">
      <alignment vertical="center"/>
    </xf>
    <xf fontId="24" fillId="33" borderId="15" numFmtId="0" xfId="0" applyFont="1" applyFill="1" applyBorder="1" applyAlignment="1">
      <alignment vertical="center"/>
    </xf>
    <xf fontId="21" fillId="0" borderId="0" numFmtId="0" xfId="0" applyFont="1" applyAlignment="1">
      <alignment vertical="center"/>
    </xf>
    <xf fontId="22" fillId="38" borderId="0" numFmtId="0" xfId="0" applyFont="1" applyFill="1"/>
    <xf fontId="42" fillId="38" borderId="0" numFmtId="0" xfId="0" applyFont="1" applyFill="1" applyAlignment="1">
      <alignment horizontal="center" vertical="center"/>
    </xf>
    <xf fontId="22" fillId="38" borderId="0" numFmtId="0" xfId="0" applyFont="1" applyFill="1" applyAlignment="1">
      <alignment horizontal="center"/>
    </xf>
    <xf fontId="30" fillId="38" borderId="0" numFmtId="0" xfId="0" applyFont="1" applyFill="1"/>
    <xf fontId="30" fillId="38" borderId="10" numFmtId="4" xfId="0" applyNumberFormat="1" applyFont="1" applyFill="1" applyBorder="1" applyAlignment="1">
      <alignment horizontal="center" vertical="center" wrapText="1"/>
    </xf>
    <xf fontId="30" fillId="38" borderId="10" numFmtId="0" xfId="0" applyFont="1" applyFill="1" applyBorder="1" applyAlignment="1" applyProtection="1">
      <alignment horizontal="center" vertical="center" wrapText="1"/>
    </xf>
    <xf fontId="22" fillId="38" borderId="16" numFmtId="4" xfId="0" applyNumberFormat="1" applyFont="1" applyFill="1" applyBorder="1" applyAlignment="1">
      <alignment horizontal="center" vertical="center" wrapText="1"/>
    </xf>
    <xf fontId="22" fillId="38" borderId="10" numFmtId="4" xfId="0" applyNumberFormat="1" applyFont="1" applyFill="1" applyBorder="1" applyAlignment="1">
      <alignment horizontal="center" vertical="center" wrapText="1"/>
    </xf>
    <xf fontId="22" fillId="38" borderId="18" numFmtId="0" xfId="0" applyFont="1" applyFill="1" applyBorder="1" applyAlignment="1">
      <alignment horizontal="center" vertical="center" wrapText="1"/>
    </xf>
    <xf fontId="22" fillId="38" borderId="18" numFmtId="0" xfId="0" applyFont="1" applyFill="1" applyBorder="1" applyAlignment="1">
      <alignment horizontal="center" vertical="center"/>
    </xf>
    <xf fontId="22" fillId="38" borderId="10" numFmtId="4" xfId="0" applyNumberFormat="1" applyFont="1" applyFill="1" applyBorder="1" applyAlignment="1" applyProtection="1">
      <alignment vertical="center" wrapText="1"/>
    </xf>
    <xf fontId="22" fillId="38" borderId="16" numFmtId="4" xfId="0" applyNumberFormat="1" applyFont="1" applyFill="1" applyBorder="1" applyAlignment="1" applyProtection="1">
      <alignment horizontal="right" vertical="center" wrapText="1"/>
    </xf>
    <xf fontId="22" fillId="38" borderId="10" numFmtId="4" xfId="0" applyNumberFormat="1" applyFont="1" applyFill="1" applyBorder="1" applyAlignment="1" applyProtection="1">
      <alignment horizontal="right" vertical="center" wrapText="1"/>
    </xf>
    <xf fontId="22" fillId="38" borderId="17" numFmtId="4" xfId="0" applyNumberFormat="1" applyFont="1" applyFill="1" applyBorder="1" applyAlignment="1" applyProtection="1">
      <alignment horizontal="right" vertical="center" wrapText="1"/>
    </xf>
    <xf fontId="26" fillId="0" borderId="10" numFmtId="0" xfId="0" applyFont="1" applyBorder="1" applyAlignment="1" applyProtection="1">
      <alignment vertical="center"/>
    </xf>
    <xf fontId="46" fillId="0" borderId="13" numFmtId="164" xfId="50" applyNumberFormat="1" applyFont="1" applyBorder="1" applyAlignment="1">
      <alignment horizontal="right" vertical="center"/>
    </xf>
    <xf fontId="24" fillId="0" borderId="10" numFmtId="164" xfId="0" applyNumberFormat="1" applyFont="1" applyBorder="1" applyAlignment="1" applyProtection="1">
      <alignment horizontal="right" vertical="center"/>
    </xf>
    <xf fontId="24" fillId="0" borderId="10" numFmtId="0" xfId="0" applyFont="1" applyBorder="1" applyAlignment="1" applyProtection="1">
      <alignment vertical="center"/>
    </xf>
    <xf fontId="24" fillId="0" borderId="16" numFmtId="0" xfId="0" applyFont="1" applyBorder="1" applyAlignment="1" applyProtection="1">
      <alignment vertical="center"/>
    </xf>
    <xf fontId="38" fillId="0" borderId="0" numFmtId="0" xfId="51" applyFont="1"/>
    <xf fontId="34" fillId="0" borderId="0" numFmtId="49" xfId="51" applyNumberFormat="1" applyFont="1" applyAlignment="1">
      <alignment horizontal="center" vertical="center"/>
    </xf>
    <xf fontId="47" fillId="0" borderId="0" numFmtId="49" xfId="51" applyNumberFormat="1" applyFont="1" applyAlignment="1">
      <alignment vertical="center"/>
    </xf>
    <xf fontId="38" fillId="0" borderId="0" numFmtId="49" xfId="51" applyNumberFormat="1" applyFont="1" applyAlignment="1">
      <alignment vertical="center"/>
    </xf>
    <xf fontId="38" fillId="0" borderId="0" numFmtId="164" xfId="51" applyNumberFormat="1" applyFont="1" applyAlignment="1">
      <alignment horizontal="right" vertical="center"/>
    </xf>
    <xf fontId="38" fillId="0" borderId="0" numFmtId="164" xfId="51" applyNumberFormat="1" applyFont="1" applyAlignment="1">
      <alignment vertical="center"/>
    </xf>
    <xf fontId="24" fillId="0" borderId="0" numFmtId="164" xfId="51" applyNumberFormat="1" applyFont="1" applyAlignment="1">
      <alignment horizontal="right" vertical="center"/>
    </xf>
    <xf fontId="48" fillId="0" borderId="10" numFmtId="49" xfId="50" applyNumberFormat="1" applyFont="1" applyBorder="1" applyAlignment="1">
      <alignment horizontal="center" vertical="center"/>
    </xf>
    <xf fontId="49" fillId="0" borderId="10" numFmtId="49" xfId="50" applyNumberFormat="1" applyFont="1" applyBorder="1" applyAlignment="1">
      <alignment horizontal="center" vertical="center"/>
    </xf>
    <xf fontId="50" fillId="0" borderId="22" numFmtId="49" xfId="50" applyNumberFormat="1" applyFont="1" applyBorder="1" applyAlignment="1">
      <alignment vertical="center"/>
    </xf>
    <xf fontId="50" fillId="0" borderId="22" numFmtId="164" xfId="50" applyNumberFormat="1" applyFont="1" applyBorder="1" applyAlignment="1">
      <alignment horizontal="right" vertical="center"/>
    </xf>
    <xf fontId="50" fillId="0" borderId="22" numFmtId="164" xfId="50" applyNumberFormat="1" applyFont="1" applyBorder="1" applyAlignment="1">
      <alignment vertical="center"/>
    </xf>
    <xf fontId="50" fillId="0" borderId="13" numFmtId="164" xfId="51" applyNumberFormat="1" applyFont="1" applyBorder="1" applyAlignment="1">
      <alignment horizontal="right" vertical="center"/>
    </xf>
    <xf fontId="50" fillId="0" borderId="23" numFmtId="49" xfId="50" applyNumberFormat="1" applyFont="1" applyBorder="1" applyAlignment="1">
      <alignment vertical="center"/>
    </xf>
    <xf fontId="50" fillId="0" borderId="23" numFmtId="164" xfId="50" applyNumberFormat="1" applyFont="1" applyBorder="1" applyAlignment="1">
      <alignment horizontal="right" vertical="center"/>
    </xf>
    <xf fontId="50" fillId="0" borderId="14" numFmtId="49" xfId="50" applyNumberFormat="1" applyFont="1" applyBorder="1" applyAlignment="1">
      <alignment vertical="center"/>
    </xf>
    <xf fontId="50" fillId="0" borderId="14" numFmtId="164" xfId="50" applyNumberFormat="1" applyFont="1" applyBorder="1" applyAlignment="1">
      <alignment horizontal="right" vertical="center"/>
    </xf>
    <xf fontId="50" fillId="0" borderId="13" numFmtId="49" xfId="50" applyNumberFormat="1" applyFont="1" applyBorder="1" applyAlignment="1">
      <alignment vertical="center"/>
    </xf>
    <xf fontId="50" fillId="0" borderId="13" numFmtId="164" xfId="50" applyNumberFormat="1" applyFont="1" applyBorder="1" applyAlignment="1">
      <alignment horizontal="right" vertical="center"/>
    </xf>
    <xf fontId="50" fillId="0" borderId="24" numFmtId="49" xfId="50" applyNumberFormat="1" applyFont="1" applyBorder="1" applyAlignment="1">
      <alignment vertical="center"/>
    </xf>
    <xf fontId="50" fillId="0" borderId="25" numFmtId="164" xfId="50" applyNumberFormat="1" applyFont="1" applyBorder="1" applyAlignment="1">
      <alignment horizontal="right" vertical="center"/>
    </xf>
    <xf fontId="50" fillId="0" borderId="10" numFmtId="164" xfId="50" applyNumberFormat="1" applyFont="1" applyBorder="1" applyAlignment="1">
      <alignment horizontal="center" vertical="center"/>
    </xf>
    <xf fontId="50" fillId="0" borderId="26" numFmtId="164" xfId="50" applyNumberFormat="1" applyFont="1" applyBorder="1" applyAlignment="1">
      <alignment vertical="center"/>
    </xf>
    <xf fontId="50" fillId="0" borderId="23" numFmtId="164" xfId="50" applyNumberFormat="1" applyFont="1" applyBorder="1" applyAlignment="1">
      <alignment vertical="center"/>
    </xf>
    <xf fontId="50" fillId="0" borderId="10" numFmtId="49" xfId="50" applyNumberFormat="1" applyFont="1" applyBorder="1" applyAlignment="1">
      <alignment horizontal="center" vertical="center"/>
    </xf>
    <xf fontId="50" fillId="0" borderId="27" numFmtId="164" xfId="50" applyNumberFormat="1" applyFont="1" applyBorder="1" applyAlignment="1">
      <alignment horizontal="center" vertical="center"/>
    </xf>
    <xf fontId="50" fillId="0" borderId="10" numFmtId="164" xfId="50" applyNumberFormat="1" applyFont="1" applyBorder="1" applyAlignment="1">
      <alignment horizontal="right" vertical="center"/>
    </xf>
    <xf fontId="24" fillId="0" borderId="0" numFmtId="0" xfId="51" applyFont="1"/>
    <xf fontId="38" fillId="0" borderId="0" numFmtId="0" xfId="51" applyFont="1" applyAlignment="1">
      <alignment vertical="center"/>
    </xf>
    <xf fontId="51" fillId="39" borderId="0" numFmtId="49" xfId="50" applyNumberFormat="1" applyFont="1" applyFill="1" applyAlignment="1">
      <alignment horizontal="center" vertical="center"/>
    </xf>
    <xf fontId="51" fillId="0" borderId="0" numFmtId="0" xfId="50" applyFont="1" applyAlignment="1">
      <alignment horizontal="center" vertical="center"/>
    </xf>
    <xf fontId="52" fillId="39" borderId="0" numFmtId="49" xfId="50" applyNumberFormat="1" applyFont="1" applyFill="1" applyAlignment="1">
      <alignment horizontal="center" vertical="center"/>
    </xf>
    <xf fontId="52" fillId="0" borderId="0" numFmtId="49" xfId="50" applyNumberFormat="1" applyFont="1" applyAlignment="1">
      <alignment horizontal="center" vertical="center"/>
    </xf>
    <xf fontId="38" fillId="0" borderId="0" numFmtId="0" xfId="51" applyFont="1" applyAlignment="1">
      <alignment horizontal="left" vertical="center"/>
    </xf>
    <xf fontId="52" fillId="39" borderId="9" numFmtId="49" xfId="50" applyNumberFormat="1" applyFont="1" applyFill="1" applyBorder="1" applyAlignment="1">
      <alignment vertical="center"/>
    </xf>
    <xf fontId="52" fillId="0" borderId="9" numFmtId="49" xfId="50" applyNumberFormat="1" applyFont="1" applyBorder="1" applyAlignment="1">
      <alignment horizontal="right" vertical="center"/>
    </xf>
    <xf fontId="52" fillId="0" borderId="9" numFmtId="49" xfId="50" applyNumberFormat="1" applyFont="1" applyBorder="1" applyAlignment="1">
      <alignment horizontal="center" vertical="center"/>
    </xf>
    <xf fontId="21" fillId="0" borderId="0" numFmtId="0" xfId="50" applyFont="1"/>
    <xf fontId="49" fillId="39" borderId="10" numFmtId="49" xfId="50" applyNumberFormat="1" applyFont="1" applyFill="1" applyBorder="1" applyAlignment="1">
      <alignment horizontal="center" vertical="center"/>
    </xf>
    <xf fontId="46" fillId="39" borderId="10" numFmtId="49" xfId="50" applyNumberFormat="1" applyFont="1" applyFill="1" applyBorder="1" applyAlignment="1">
      <alignment vertical="center"/>
    </xf>
    <xf fontId="46" fillId="0" borderId="10" numFmtId="164" xfId="50" applyNumberFormat="1" applyFont="1" applyBorder="1" applyAlignment="1">
      <alignment horizontal="right" vertical="center"/>
    </xf>
    <xf fontId="46" fillId="0" borderId="10" numFmtId="164" xfId="50" applyNumberFormat="1" applyFont="1" applyBorder="1" applyAlignment="1">
      <alignment vertical="center"/>
    </xf>
    <xf fontId="46" fillId="0" borderId="10" numFmtId="164" xfId="50" applyNumberFormat="1" applyFont="1" applyBorder="1" applyAlignment="1">
      <alignment horizontal="center" vertical="center"/>
    </xf>
    <xf fontId="46" fillId="39" borderId="10" numFmtId="49" xfId="50" applyNumberFormat="1" applyFont="1" applyFill="1" applyBorder="1" applyAlignment="1">
      <alignment horizontal="center" vertical="center"/>
    </xf>
    <xf fontId="53" fillId="0" borderId="0" numFmtId="0" xfId="50" applyFont="1"/>
    <xf fontId="51" fillId="0" borderId="0" numFmtId="49" xfId="50" applyNumberFormat="1" applyFont="1" applyAlignment="1">
      <alignment horizontal="center" vertical="center"/>
    </xf>
    <xf fontId="54" fillId="39" borderId="0" numFmtId="49" xfId="50" applyNumberFormat="1" applyFont="1" applyFill="1" applyAlignment="1">
      <alignment vertical="center"/>
    </xf>
    <xf fontId="54" fillId="0" borderId="0" numFmtId="49" xfId="50" applyNumberFormat="1" applyFont="1" applyAlignment="1">
      <alignment vertical="center"/>
    </xf>
    <xf fontId="52" fillId="39" borderId="28" numFmtId="49" xfId="50" applyNumberFormat="1" applyFont="1" applyFill="1" applyBorder="1" applyAlignment="1">
      <alignment vertical="center"/>
    </xf>
    <xf fontId="52" fillId="0" borderId="28" numFmtId="49" xfId="50" applyNumberFormat="1" applyFont="1" applyBorder="1" applyAlignment="1">
      <alignment vertical="center"/>
    </xf>
    <xf fontId="52" fillId="0" borderId="28" numFmtId="49" xfId="50" applyNumberFormat="1" applyFont="1" applyBorder="1" applyAlignment="1">
      <alignment horizontal="center" vertical="center"/>
    </xf>
    <xf fontId="52" fillId="0" borderId="28" numFmtId="49" xfId="50" applyNumberFormat="1" applyFont="1" applyBorder="1" applyAlignment="1">
      <alignment horizontal="right" vertical="center"/>
    </xf>
    <xf fontId="55" fillId="0" borderId="0" numFmtId="0" xfId="50" applyFont="1"/>
    <xf fontId="49" fillId="39" borderId="13" numFmtId="49" xfId="50" applyNumberFormat="1" applyFont="1" applyFill="1" applyBorder="1" applyAlignment="1">
      <alignment horizontal="center" vertical="center"/>
    </xf>
    <xf fontId="49" fillId="0" borderId="13" numFmtId="49" xfId="50" applyNumberFormat="1" applyFont="1" applyBorder="1" applyAlignment="1">
      <alignment horizontal="center" vertical="center"/>
    </xf>
    <xf fontId="49" fillId="0" borderId="13" numFmtId="49" xfId="50" applyNumberFormat="1" applyFont="1" applyBorder="1" applyAlignment="1">
      <alignment horizontal="center" vertical="center" wrapText="1"/>
    </xf>
    <xf fontId="46" fillId="39" borderId="13" numFmtId="49" xfId="50" applyNumberFormat="1" applyFont="1" applyFill="1" applyBorder="1" applyAlignment="1">
      <alignment vertical="center"/>
    </xf>
    <xf fontId="46" fillId="0" borderId="13" numFmtId="164" xfId="50" applyNumberFormat="1" applyFont="1" applyBorder="1" applyAlignment="1">
      <alignment vertical="center"/>
    </xf>
    <xf fontId="46" fillId="0" borderId="13" numFmtId="164" xfId="50" applyNumberFormat="1" applyFont="1" applyBorder="1" applyAlignment="1">
      <alignment horizontal="center" vertical="center"/>
    </xf>
    <xf fontId="46" fillId="39" borderId="24" numFmtId="49" xfId="50" applyNumberFormat="1" applyFont="1" applyFill="1" applyBorder="1" applyAlignment="1">
      <alignment vertical="center" wrapText="1"/>
    </xf>
    <xf fontId="46" fillId="0" borderId="24" numFmtId="164" xfId="50" applyNumberFormat="1" applyFont="1" applyBorder="1" applyAlignment="1">
      <alignment horizontal="right" vertical="center"/>
    </xf>
    <xf fontId="46" fillId="39" borderId="23" numFmtId="49" xfId="50" applyNumberFormat="1" applyFont="1" applyFill="1" applyBorder="1" applyAlignment="1">
      <alignment vertical="center"/>
    </xf>
    <xf fontId="46" fillId="0" borderId="23" numFmtId="164" xfId="50" applyNumberFormat="1" applyFont="1" applyBorder="1" applyAlignment="1">
      <alignment horizontal="right" vertical="center"/>
    </xf>
    <xf fontId="46" fillId="39" borderId="13" numFmtId="167" xfId="50" applyNumberFormat="1" applyFont="1" applyFill="1" applyBorder="1" applyAlignment="1">
      <alignment horizontal="center" vertical="center"/>
    </xf>
    <xf fontId="46" fillId="0" borderId="23" numFmtId="164" xfId="50" applyNumberFormat="1" applyFont="1" applyBorder="1" applyAlignment="1">
      <alignment horizontal="center" vertical="center"/>
    </xf>
    <xf fontId="46" fillId="39" borderId="13" numFmtId="49" xfId="50" applyNumberFormat="1" applyFont="1" applyFill="1" applyBorder="1" applyAlignment="1">
      <alignment horizontal="left" vertical="center"/>
    </xf>
    <xf fontId="46" fillId="39" borderId="24" numFmtId="49" xfId="50" applyNumberFormat="1" applyFont="1" applyFill="1" applyBorder="1" applyAlignment="1">
      <alignment horizontal="center" vertical="center"/>
    </xf>
    <xf fontId="46" fillId="0" borderId="24" numFmtId="164" xfId="50" applyNumberFormat="1" applyFont="1" applyBorder="1" applyAlignment="1">
      <alignment horizontal="center" vertical="center"/>
    </xf>
    <xf fontId="46" fillId="39" borderId="13" numFmtId="49" xfId="50" applyNumberFormat="1" applyFont="1" applyFill="1" applyBorder="1" applyAlignment="1">
      <alignment horizontal="center" vertical="center"/>
    </xf>
    <xf fontId="56" fillId="39" borderId="0" numFmtId="49" xfId="50" applyNumberFormat="1" applyFont="1" applyFill="1" applyAlignment="1">
      <alignment horizontal="center" vertical="center"/>
    </xf>
    <xf fontId="53" fillId="0" borderId="0" numFmtId="49" xfId="50" applyNumberFormat="1" applyFont="1"/>
    <xf fontId="52" fillId="0" borderId="0" numFmtId="49" xfId="50" applyNumberFormat="1" applyFont="1" applyAlignment="1">
      <alignment vertical="center"/>
    </xf>
    <xf fontId="52" fillId="0" borderId="0" numFmtId="49" xfId="50" applyNumberFormat="1" applyFont="1" applyAlignment="1">
      <alignment horizontal="right"/>
    </xf>
    <xf fontId="53" fillId="0" borderId="28" numFmtId="49" xfId="50" applyNumberFormat="1" applyFont="1" applyBorder="1"/>
    <xf fontId="52" fillId="0" borderId="28" numFmtId="49" xfId="50" applyNumberFormat="1" applyFont="1" applyBorder="1" applyAlignment="1">
      <alignment horizontal="right"/>
    </xf>
    <xf fontId="49" fillId="0" borderId="24" numFmtId="49" xfId="50" applyNumberFormat="1" applyFont="1" applyBorder="1" applyAlignment="1">
      <alignment horizontal="center" vertical="center" wrapText="1"/>
    </xf>
    <xf fontId="46" fillId="39" borderId="13" numFmtId="0" xfId="50" applyFont="1" applyFill="1" applyBorder="1" applyAlignment="1">
      <alignment vertical="center"/>
    </xf>
    <xf fontId="46" fillId="0" borderId="25" numFmtId="164" xfId="50" applyNumberFormat="1" applyFont="1" applyBorder="1" applyAlignment="1">
      <alignment vertical="center"/>
    </xf>
    <xf fontId="46" fillId="0" borderId="29" numFmtId="164" xfId="50" applyNumberFormat="1" applyFont="1" applyBorder="1" applyAlignment="1">
      <alignment horizontal="right" vertical="center"/>
    </xf>
    <xf fontId="46" fillId="39" borderId="24" numFmtId="0" xfId="50" applyFont="1" applyFill="1" applyBorder="1" applyAlignment="1">
      <alignment vertical="center"/>
    </xf>
    <xf fontId="46" fillId="39" borderId="23" numFmtId="0" xfId="50" applyFont="1" applyFill="1" applyBorder="1" applyAlignment="1">
      <alignment vertical="center"/>
    </xf>
    <xf fontId="46" fillId="39" borderId="24" numFmtId="0" xfId="50" applyFont="1" applyFill="1" applyBorder="1" applyAlignment="1">
      <alignment vertical="center" wrapText="1"/>
    </xf>
    <xf fontId="46" fillId="39" borderId="22" numFmtId="0" xfId="50" applyFont="1" applyFill="1" applyBorder="1" applyAlignment="1">
      <alignment vertical="center" wrapText="1"/>
    </xf>
    <xf fontId="46" fillId="0" borderId="30" numFmtId="164" xfId="50" applyNumberFormat="1" applyFont="1" applyBorder="1" applyAlignment="1">
      <alignment horizontal="right" vertical="center"/>
    </xf>
    <xf fontId="46" fillId="0" borderId="31" numFmtId="164" xfId="50" applyNumberFormat="1" applyFont="1" applyBorder="1" applyAlignment="1">
      <alignment horizontal="center" vertical="center"/>
    </xf>
    <xf fontId="46" fillId="39" borderId="25" numFmtId="0" xfId="50" applyFont="1" applyFill="1" applyBorder="1" applyAlignment="1">
      <alignment vertical="center"/>
    </xf>
    <xf fontId="46" fillId="0" borderId="32" numFmtId="164" xfId="50" applyNumberFormat="1" applyFont="1" applyBorder="1" applyAlignment="1">
      <alignment vertical="center"/>
    </xf>
    <xf fontId="46" fillId="0" borderId="25" numFmtId="164" xfId="50" applyNumberFormat="1" applyFont="1" applyBorder="1" applyAlignment="1">
      <alignment horizontal="right" vertical="center"/>
    </xf>
    <xf fontId="46" fillId="0" borderId="31" numFmtId="164" xfId="50" applyNumberFormat="1" applyFont="1" applyBorder="1" applyAlignment="1">
      <alignment vertical="center"/>
    </xf>
    <xf fontId="46" fillId="39" borderId="30" numFmtId="0" xfId="50" applyFont="1" applyFill="1" applyBorder="1" applyAlignment="1">
      <alignment vertical="center"/>
    </xf>
    <xf fontId="46" fillId="0" borderId="27" numFmtId="164" xfId="50" applyNumberFormat="1" applyFont="1" applyBorder="1" applyAlignment="1">
      <alignment horizontal="right" vertical="center"/>
    </xf>
    <xf fontId="46" fillId="39" borderId="22" numFmtId="49" xfId="50" applyNumberFormat="1" applyFont="1" applyFill="1" applyBorder="1" applyAlignment="1">
      <alignment horizontal="center" vertical="center"/>
    </xf>
    <xf fontId="46" fillId="0" borderId="22" numFmtId="164" xfId="50" applyNumberFormat="1" applyFont="1" applyBorder="1" applyAlignment="1">
      <alignment horizontal="center" vertical="center"/>
    </xf>
    <xf fontId="46" fillId="0" borderId="30" numFmtId="164" xfId="50" applyNumberFormat="1" applyFont="1" applyBorder="1" applyAlignment="1">
      <alignment vertical="center"/>
    </xf>
    <xf fontId="46" fillId="0" borderId="22" numFmtId="164" xfId="50" applyNumberFormat="1" applyFont="1" applyBorder="1" applyAlignment="1">
      <alignment horizontal="right" vertical="center"/>
    </xf>
    <xf fontId="46" fillId="0" borderId="33" numFmtId="164" xfId="50" applyNumberFormat="1" applyFont="1" applyBorder="1" applyAlignment="1">
      <alignment vertical="center"/>
    </xf>
    <xf fontId="46" fillId="39" borderId="25" numFmtId="0" xfId="50" applyFont="1" applyFill="1" applyBorder="1" applyAlignment="1">
      <alignment horizontal="center" vertical="center"/>
    </xf>
    <xf fontId="46" fillId="0" borderId="25" numFmtId="164" xfId="50" applyNumberFormat="1" applyFont="1" applyBorder="1" applyAlignment="1">
      <alignment horizontal="center" vertical="center"/>
    </xf>
    <xf fontId="51" fillId="39" borderId="0" numFmtId="0" xfId="50" applyFont="1" applyFill="1" applyAlignment="1">
      <alignment horizontal="center" vertical="center"/>
    </xf>
    <xf fontId="52" fillId="39" borderId="28" numFmtId="49" xfId="50" applyNumberFormat="1" applyFont="1" applyFill="1" applyBorder="1" applyAlignment="1">
      <alignment horizontal="left" vertical="center"/>
    </xf>
    <xf fontId="52" fillId="39" borderId="28" numFmtId="49" xfId="50" applyNumberFormat="1" applyFont="1" applyFill="1" applyBorder="1" applyAlignment="1">
      <alignment horizontal="right" vertical="center"/>
    </xf>
    <xf fontId="56" fillId="39" borderId="13" numFmtId="49" xfId="50" applyNumberFormat="1" applyFont="1" applyFill="1" applyBorder="1" applyAlignment="1">
      <alignment horizontal="center" vertical="center" wrapText="1"/>
    </xf>
    <xf fontId="52" fillId="39" borderId="13" numFmtId="49" xfId="50" applyNumberFormat="1" applyFont="1" applyFill="1" applyBorder="1" applyAlignment="1">
      <alignment vertical="center"/>
    </xf>
    <xf fontId="52" fillId="0" borderId="13" numFmtId="167" xfId="50" applyNumberFormat="1" applyFont="1" applyBorder="1" applyAlignment="1">
      <alignment horizontal="right" vertical="center"/>
    </xf>
    <xf fontId="52" fillId="0" borderId="13" numFmtId="0" xfId="50" applyFont="1" applyBorder="1" applyAlignment="1">
      <alignment vertical="center"/>
    </xf>
    <xf fontId="52" fillId="39" borderId="24" numFmtId="49" xfId="50" applyNumberFormat="1" applyFont="1" applyFill="1" applyBorder="1" applyAlignment="1">
      <alignment horizontal="center" vertical="center"/>
    </xf>
    <xf fontId="52" fillId="0" borderId="24" numFmtId="167" xfId="50" applyNumberFormat="1" applyFont="1" applyBorder="1" applyAlignment="1">
      <alignment horizontal="center" vertical="center"/>
    </xf>
    <xf fontId="52" fillId="39" borderId="22" numFmtId="49" xfId="50" applyNumberFormat="1" applyFont="1" applyFill="1" applyBorder="1" applyAlignment="1">
      <alignment horizontal="center" vertical="center"/>
    </xf>
    <xf fontId="52" fillId="0" borderId="22" numFmtId="49" xfId="50" applyNumberFormat="1" applyFont="1" applyBorder="1" applyAlignment="1">
      <alignment horizontal="center" vertical="center"/>
    </xf>
    <xf fontId="52" fillId="0" borderId="24" numFmtId="0" xfId="50" applyFont="1" applyBorder="1" applyAlignment="1">
      <alignment vertical="center"/>
    </xf>
    <xf fontId="52" fillId="0" borderId="22" numFmtId="0" xfId="50" applyFont="1" applyBorder="1" applyAlignment="1">
      <alignment vertical="center"/>
    </xf>
    <xf fontId="52" fillId="39" borderId="23" numFmtId="49" xfId="50" applyNumberFormat="1" applyFont="1" applyFill="1" applyBorder="1" applyAlignment="1">
      <alignment horizontal="center" vertical="center"/>
    </xf>
    <xf fontId="52" fillId="0" borderId="23" numFmtId="49" xfId="50" applyNumberFormat="1" applyFont="1" applyBorder="1" applyAlignment="1">
      <alignment horizontal="center" vertical="center"/>
    </xf>
    <xf fontId="52" fillId="0" borderId="23" numFmtId="0" xfId="50" applyFont="1" applyBorder="1" applyAlignment="1">
      <alignment vertical="center"/>
    </xf>
    <xf fontId="52" fillId="39" borderId="13" numFmtId="49" xfId="50" applyNumberFormat="1" applyFont="1" applyFill="1" applyBorder="1" applyAlignment="1">
      <alignment horizontal="left" vertical="center"/>
    </xf>
    <xf fontId="52" fillId="0" borderId="13" numFmtId="168" xfId="50" applyNumberFormat="1" applyFont="1" applyBorder="1" applyAlignment="1">
      <alignment horizontal="right" vertical="center"/>
    </xf>
    <xf fontId="52" fillId="39" borderId="13" numFmtId="49" xfId="50" applyNumberFormat="1" applyFont="1" applyFill="1" applyBorder="1" applyAlignment="1">
      <alignment horizontal="center" vertical="center"/>
    </xf>
    <xf fontId="52" fillId="0" borderId="13" numFmtId="0" xfId="50" applyFont="1" applyBorder="1" applyAlignment="1">
      <alignment horizontal="center" vertical="center"/>
    </xf>
    <xf fontId="52" fillId="39" borderId="0" numFmtId="49" xfId="50" applyNumberFormat="1" applyFont="1" applyFill="1" applyAlignment="1">
      <alignment vertical="center"/>
    </xf>
    <xf fontId="52" fillId="39" borderId="0" numFmtId="0" xfId="50" applyFont="1" applyFill="1" applyAlignment="1">
      <alignment vertical="center"/>
    </xf>
    <xf fontId="52" fillId="39" borderId="0" numFmtId="0" xfId="50" applyFont="1" applyFill="1" applyAlignment="1">
      <alignment horizontal="right" vertical="center"/>
    </xf>
    <xf fontId="38" fillId="0" borderId="0" numFmtId="0" xfId="51" applyFont="1" applyAlignment="1">
      <alignment horizontal="right" vertical="center"/>
    </xf>
    <xf fontId="26" fillId="0" borderId="10" numFmtId="0" xfId="0" applyFont="1" applyBorder="1" applyAlignment="1">
      <alignment horizontal="center" vertical="center" wrapText="1"/>
    </xf>
    <xf fontId="38" fillId="0" borderId="10" numFmtId="0" xfId="0" applyFont="1" applyBorder="1" applyAlignment="1">
      <alignment vertical="center" wrapText="1"/>
    </xf>
    <xf fontId="24" fillId="0" borderId="10" numFmtId="164" xfId="51" applyNumberFormat="1" applyFont="1" applyBorder="1" applyAlignment="1">
      <alignment vertical="center"/>
    </xf>
    <xf fontId="24" fillId="0" borderId="0" numFmtId="0" xfId="51" applyFont="1" applyAlignment="1">
      <alignment vertical="center"/>
    </xf>
    <xf fontId="38" fillId="0" borderId="0" numFmtId="0" xfId="0" applyFont="1" applyAlignment="1">
      <alignment horizontal="center" wrapText="1"/>
    </xf>
    <xf fontId="38" fillId="0" borderId="0" numFmtId="0" xfId="0" applyFont="1" applyAlignment="1">
      <alignment horizontal="center"/>
    </xf>
    <xf fontId="42" fillId="0" borderId="0" numFmtId="0" xfId="0" applyFont="1" applyAlignment="1">
      <alignment horizontal="center" vertical="center" wrapText="1"/>
    </xf>
    <xf fontId="57" fillId="0" borderId="0" numFmtId="0" xfId="0" applyFont="1" applyAlignment="1">
      <alignment horizontal="center" vertical="center" wrapText="1"/>
    </xf>
    <xf fontId="38" fillId="0" borderId="0" numFmtId="0" xfId="0" applyFont="1" applyAlignment="1">
      <alignment horizontal="center" vertical="center" wrapText="1"/>
    </xf>
    <xf fontId="58" fillId="0" borderId="0" numFmtId="0" xfId="0" applyFont="1" applyAlignment="1">
      <alignment horizontal="center" vertical="top" wrapText="1"/>
    </xf>
    <xf fontId="38" fillId="0" borderId="0" numFmtId="0" xfId="0" applyFont="1" applyAlignment="1">
      <alignment horizontal="center" vertical="top" wrapText="1"/>
    </xf>
    <xf fontId="30" fillId="0" borderId="15" numFmtId="0" xfId="0" applyFont="1" applyBorder="1" applyAlignment="1">
      <alignment horizontal="center" vertical="center" wrapText="1"/>
    </xf>
    <xf fontId="30" fillId="0" borderId="34" numFmtId="0" xfId="0" applyFont="1" applyBorder="1" applyAlignment="1">
      <alignment horizontal="center" vertical="center" wrapText="1"/>
    </xf>
    <xf fontId="30" fillId="0" borderId="35" numFmtId="0" xfId="0" applyFont="1" applyBorder="1" applyAlignment="1">
      <alignment horizontal="center" vertical="center" wrapText="1"/>
    </xf>
    <xf fontId="30" fillId="0" borderId="10" numFmtId="0" xfId="0" applyFont="1" applyBorder="1" applyAlignment="1">
      <alignment horizontal="center" vertical="center" wrapText="1"/>
    </xf>
    <xf fontId="59" fillId="0" borderId="0" numFmtId="0" xfId="0" applyFont="1" applyAlignment="1">
      <alignment horizontal="center"/>
    </xf>
    <xf fontId="60" fillId="0" borderId="10" numFmtId="0" xfId="0" applyFont="1" applyBorder="1" applyAlignment="1">
      <alignment horizontal="center" vertical="center" wrapText="1"/>
    </xf>
    <xf fontId="59" fillId="0" borderId="10" numFmtId="0" xfId="0" applyFont="1" applyBorder="1" applyAlignment="1">
      <alignment horizontal="center" vertical="center"/>
    </xf>
    <xf fontId="59" fillId="0" borderId="10" numFmtId="0" xfId="0" applyFont="1" applyBorder="1" applyAlignment="1">
      <alignment horizontal="center" vertical="center" wrapText="1"/>
    </xf>
    <xf fontId="4" fillId="0" borderId="10" numFmtId="0" xfId="0" applyFont="1" applyBorder="1" applyAlignment="1">
      <alignment horizontal="left" vertical="center" wrapText="1"/>
    </xf>
    <xf fontId="4" fillId="0" borderId="10" numFmtId="0" xfId="0" applyFont="1" applyBorder="1" applyAlignment="1">
      <alignment horizontal="left" vertical="center"/>
    </xf>
    <xf fontId="38" fillId="0" borderId="13" numFmtId="0" xfId="0" applyFont="1" applyBorder="1" applyAlignment="1">
      <alignment horizontal="center" vertical="center" wrapText="1"/>
    </xf>
    <xf fontId="4" fillId="0" borderId="10" numFmtId="4" xfId="0" applyNumberFormat="1" applyFont="1" applyBorder="1" applyAlignment="1">
      <alignment horizontal="right" vertical="center"/>
    </xf>
    <xf fontId="4" fillId="0" borderId="10" numFmtId="0" xfId="0" applyFont="1" applyBorder="1" applyAlignment="1">
      <alignment horizontal="right" vertical="center"/>
    </xf>
    <xf fontId="59" fillId="0" borderId="13" numFmtId="0" xfId="0" applyFont="1" applyBorder="1" applyAlignment="1">
      <alignment horizontal="center" vertical="center" wrapText="1"/>
    </xf>
    <xf fontId="59" fillId="0" borderId="16" numFmtId="0" xfId="0" applyFont="1" applyBorder="1" applyAlignment="1">
      <alignment horizontal="center" vertical="center"/>
    </xf>
    <xf fontId="59" fillId="0" borderId="11" numFmtId="0" xfId="0" applyFont="1" applyBorder="1" applyAlignment="1">
      <alignment horizontal="center" vertical="center"/>
    </xf>
    <xf fontId="4" fillId="0" borderId="10" numFmtId="0" xfId="0" applyFont="1" applyBorder="1" applyAlignment="1">
      <alignment horizontal="center" vertical="center" wrapText="1"/>
    </xf>
    <xf fontId="4" fillId="0" borderId="10" numFmtId="0" xfId="0" applyFont="1" applyBorder="1" applyAlignment="1">
      <alignment horizontal="center" vertical="center"/>
    </xf>
    <xf fontId="58" fillId="0" borderId="13" numFmtId="0" xfId="0" applyFont="1" applyBorder="1" applyAlignment="1">
      <alignment horizontal="center" vertical="center" wrapText="1"/>
    </xf>
    <xf fontId="4" fillId="0" borderId="10" numFmtId="4" xfId="0" applyNumberFormat="1" applyFont="1" applyBorder="1" applyAlignment="1">
      <alignment horizontal="center" vertical="center"/>
    </xf>
    <xf fontId="4" fillId="0" borderId="10" numFmtId="14" xfId="0" applyNumberFormat="1" applyFont="1" applyBorder="1" applyAlignment="1">
      <alignment horizontal="center" vertical="center"/>
    </xf>
    <xf fontId="4" fillId="0" borderId="0" numFmtId="0" xfId="0" applyFont="1" applyAlignment="1">
      <alignment vertical="center" wrapText="1"/>
    </xf>
    <xf fontId="61" fillId="0" borderId="0" numFmtId="0" xfId="0" applyFont="1" applyAlignment="1">
      <alignment horizontal="center" vertical="center" wrapText="1"/>
    </xf>
    <xf fontId="4" fillId="0" borderId="10" numFmtId="49" xfId="0" applyNumberFormat="1" applyFont="1" applyBorder="1" applyAlignment="1">
      <alignment horizontal="center" vertical="center"/>
    </xf>
    <xf fontId="4" fillId="0" borderId="10" numFmtId="169" xfId="0" applyNumberFormat="1" applyFont="1" applyBorder="1" applyAlignment="1">
      <alignment horizontal="center" vertical="center"/>
    </xf>
    <xf fontId="4" fillId="0" borderId="0" numFmtId="0" xfId="0" applyFont="1" applyAlignment="1">
      <alignment vertical="center"/>
    </xf>
    <xf fontId="62" fillId="0" borderId="0" numFmtId="0" xfId="0" applyFont="1" applyAlignment="1">
      <alignment horizontal="center" vertical="center" wrapText="1"/>
    </xf>
    <xf fontId="63" fillId="0" borderId="0" numFmtId="0" xfId="0" applyFont="1" applyAlignment="1">
      <alignment horizontal="right" vertical="center" wrapText="1"/>
    </xf>
    <xf fontId="39" fillId="0" borderId="10" numFmtId="0" xfId="0" applyFont="1" applyBorder="1" applyAlignment="1">
      <alignment horizontal="center" vertical="center" wrapText="1"/>
    </xf>
    <xf fontId="64" fillId="0" borderId="10" numFmtId="0" xfId="0" applyFont="1" applyBorder="1" applyAlignment="1">
      <alignment horizontal="center" vertical="center" wrapText="1"/>
    </xf>
    <xf fontId="35" fillId="0" borderId="10" numFmtId="170" xfId="0" applyNumberFormat="1" applyFont="1" applyBorder="1" applyAlignment="1">
      <alignment horizontal="center" vertical="center"/>
    </xf>
    <xf fontId="65" fillId="0" borderId="10" numFmtId="0" xfId="0" applyFont="1" applyBorder="1" applyAlignment="1">
      <alignment horizontal="left" vertical="center" wrapText="1"/>
    </xf>
    <xf fontId="35" fillId="0" borderId="10" numFmtId="0" xfId="0" applyFont="1" applyBorder="1" applyAlignment="1">
      <alignment horizontal="left" vertical="center" wrapText="1"/>
    </xf>
    <xf fontId="35" fillId="0" borderId="0" numFmtId="0" xfId="0" applyFont="1" applyAlignment="1">
      <alignment vertical="center" wrapText="1"/>
    </xf>
    <xf fontId="37" fillId="0" borderId="0" numFmtId="164" xfId="0" applyNumberFormat="1" applyFont="1" applyAlignment="1">
      <alignment vertical="center" wrapText="1"/>
    </xf>
    <xf fontId="66" fillId="0" borderId="0" numFmtId="164" xfId="0" applyNumberFormat="1" applyFont="1" applyAlignment="1">
      <alignment horizontal="center" vertical="center" wrapText="1"/>
    </xf>
    <xf fontId="45" fillId="0" borderId="0" numFmtId="164" xfId="0" applyNumberFormat="1" applyFont="1" applyAlignment="1">
      <alignment horizontal="center" vertical="center" wrapText="1"/>
    </xf>
    <xf fontId="38" fillId="0" borderId="0" numFmtId="0" xfId="0" applyFont="1" applyAlignment="1">
      <alignment vertical="center" wrapText="1"/>
    </xf>
    <xf fontId="24" fillId="0" borderId="0" numFmtId="0" xfId="0" applyFont="1" applyAlignment="1">
      <alignment horizontal="right" vertical="center" wrapText="1"/>
    </xf>
    <xf fontId="38" fillId="0" borderId="0" numFmtId="0" xfId="0" applyFont="1" applyAlignment="1">
      <alignment horizontal="right" vertical="center" wrapText="1"/>
    </xf>
    <xf fontId="30" fillId="0" borderId="13" numFmtId="0" xfId="0" applyFont="1" applyBorder="1" applyAlignment="1">
      <alignment horizontal="center" shrinkToFit="1" vertical="center" wrapText="1"/>
    </xf>
    <xf fontId="38" fillId="0" borderId="10" numFmtId="0" xfId="0" applyFont="1" applyBorder="1" applyAlignment="1">
      <alignment horizontal="center" shrinkToFit="1" vertical="center" wrapText="1"/>
    </xf>
    <xf fontId="38" fillId="0" borderId="35" numFmtId="0" xfId="0" applyFont="1" applyBorder="1" applyAlignment="1">
      <alignment horizontal="center" shrinkToFit="1" vertical="center" wrapText="1"/>
    </xf>
    <xf fontId="38" fillId="0" borderId="36" numFmtId="0" xfId="0" applyFont="1" applyBorder="1" applyAlignment="1">
      <alignment horizontal="center" shrinkToFit="1" vertical="center" wrapText="1"/>
    </xf>
    <xf fontId="38" fillId="0" borderId="10" numFmtId="164" xfId="0" applyNumberFormat="1" applyFont="1" applyBorder="1" applyAlignment="1">
      <alignment vertical="center" wrapText="1"/>
    </xf>
    <xf fontId="30" fillId="0" borderId="10" numFmtId="164" xfId="0" applyNumberFormat="1" applyFont="1" applyBorder="1" applyAlignment="1">
      <alignment horizontal="center" vertical="center" wrapText="1"/>
    </xf>
    <xf fontId="59" fillId="0" borderId="14" numFmtId="0" xfId="0" applyFont="1" applyBorder="1" applyAlignment="1">
      <alignment horizontal="left" shrinkToFit="1" vertical="center" wrapText="1"/>
    </xf>
    <xf fontId="38" fillId="0" borderId="10" numFmtId="164" xfId="0" applyNumberFormat="1" applyFont="1" applyBorder="1" applyAlignment="1">
      <alignment horizontal="center" shrinkToFit="1" vertical="center" wrapText="1"/>
    </xf>
    <xf fontId="38" fillId="0" borderId="37" numFmtId="171" xfId="4" applyNumberFormat="1" applyFont="1" applyBorder="1" applyAlignment="1">
      <alignment horizontal="center" shrinkToFit="1" vertical="center" wrapText="1"/>
    </xf>
    <xf fontId="38" fillId="0" borderId="10" numFmtId="171" xfId="4" applyNumberFormat="1" applyFont="1" applyBorder="1" applyAlignment="1">
      <alignment horizontal="center" shrinkToFit="1" vertical="center" wrapText="1"/>
    </xf>
    <xf fontId="38" fillId="0" borderId="37" numFmtId="164" xfId="0" applyNumberFormat="1" applyFont="1" applyBorder="1" applyAlignment="1">
      <alignment vertical="center" wrapText="1"/>
    </xf>
    <xf fontId="38" fillId="0" borderId="0" numFmtId="10" xfId="0" applyNumberFormat="1" applyFont="1" applyAlignment="1">
      <alignment vertical="center" wrapText="1"/>
    </xf>
    <xf fontId="38" fillId="0" borderId="14" numFmtId="0" xfId="0" applyFont="1" applyBorder="1" applyAlignment="1">
      <alignment horizontal="left" shrinkToFit="1" vertical="center" wrapText="1"/>
    </xf>
    <xf fontId="38" fillId="0" borderId="38" numFmtId="0" xfId="0" applyFont="1" applyBorder="1" applyAlignment="1">
      <alignment horizontal="left" shrinkToFit="1" vertical="center" wrapText="1"/>
    </xf>
    <xf fontId="38" fillId="0" borderId="10" numFmtId="3" xfId="0" applyNumberFormat="1" applyFont="1" applyBorder="1" applyAlignment="1">
      <alignment horizontal="center" shrinkToFit="1" vertical="center" wrapText="1"/>
    </xf>
    <xf fontId="38" fillId="0" borderId="10" numFmtId="0" xfId="0" applyFont="1" applyBorder="1" applyAlignment="1">
      <alignment horizontal="left" shrinkToFit="1" vertical="center" wrapText="1"/>
    </xf>
    <xf fontId="38" fillId="0" borderId="11" numFmtId="3" xfId="0" applyNumberFormat="1" applyFont="1" applyBorder="1" applyAlignment="1">
      <alignment horizontal="center" shrinkToFit="1" vertical="center" wrapText="1"/>
    </xf>
    <xf fontId="24" fillId="0" borderId="0" numFmtId="0" xfId="0" applyFont="1" applyAlignment="1">
      <alignment horizontal="left" vertical="center" wrapText="1"/>
    </xf>
    <xf fontId="38" fillId="0" borderId="0" numFmtId="0" xfId="0" applyFont="1" applyAlignment="1">
      <alignment horizontal="left" vertical="center" wrapText="1"/>
    </xf>
    <xf fontId="32" fillId="0" borderId="0" numFmtId="0" xfId="0" applyFont="1" applyAlignment="1">
      <alignment vertical="center"/>
    </xf>
    <xf fontId="67" fillId="0" borderId="0" numFmtId="0" xfId="0" applyFont="1" applyAlignment="1">
      <alignment horizontal="left" vertical="center"/>
    </xf>
    <xf fontId="35" fillId="0" borderId="0" numFmtId="0" xfId="0" applyFont="1" applyAlignment="1">
      <alignment horizontal="center" vertical="center"/>
    </xf>
    <xf fontId="45" fillId="0" borderId="0" numFmtId="0" xfId="0" applyFont="1" applyAlignment="1">
      <alignment horizontal="center" vertical="center"/>
    </xf>
    <xf fontId="68" fillId="0" borderId="0" numFmtId="0" xfId="0" applyFont="1" applyAlignment="1">
      <alignment horizontal="center" vertical="center"/>
    </xf>
    <xf fontId="69" fillId="0" borderId="0" numFmtId="166" xfId="0" applyNumberFormat="1" applyFont="1" applyAlignment="1">
      <alignment horizontal="center" vertical="center"/>
    </xf>
    <xf fontId="70" fillId="0" borderId="10" numFmtId="0" xfId="0" applyFont="1" applyBorder="1" applyAlignment="1">
      <alignment horizontal="center" vertical="center" wrapText="1"/>
    </xf>
    <xf fontId="38" fillId="0" borderId="10" numFmtId="0" xfId="0" applyFont="1" applyBorder="1" applyAlignment="1">
      <alignment horizontal="center" vertical="center"/>
    </xf>
    <xf fontId="71" fillId="0" borderId="10" numFmtId="0" xfId="0" applyFont="1" applyBorder="1" applyAlignment="1">
      <alignment horizontal="center" vertical="center" wrapText="1"/>
    </xf>
    <xf fontId="71" fillId="0" borderId="10" numFmtId="0" xfId="0" applyFont="1" applyBorder="1" applyAlignment="1" applyProtection="1">
      <alignment horizontal="center" vertical="center" wrapText="1"/>
    </xf>
    <xf fontId="71" fillId="0" borderId="11" numFmtId="0" xfId="0" applyFont="1" applyBorder="1" applyAlignment="1">
      <alignment horizontal="center" vertical="center" wrapText="1"/>
    </xf>
    <xf fontId="71" fillId="0" borderId="0" numFmtId="0" xfId="0" applyFont="1" applyAlignment="1">
      <alignment horizontal="center" vertical="center" wrapText="1"/>
    </xf>
    <xf fontId="72" fillId="0" borderId="10" numFmtId="0" xfId="0" applyFont="1" applyBorder="1" applyAlignment="1">
      <alignment horizontal="center" vertical="center" wrapText="1"/>
    </xf>
    <xf fontId="70" fillId="0" borderId="16" numFmtId="0" xfId="0" applyFont="1" applyBorder="1" applyAlignment="1">
      <alignment horizontal="center" vertical="center" wrapText="1"/>
    </xf>
    <xf fontId="70" fillId="0" borderId="17" numFmtId="0" xfId="0" applyFont="1" applyBorder="1" applyAlignment="1">
      <alignment horizontal="center" vertical="center" wrapText="1"/>
    </xf>
    <xf fontId="70" fillId="0" borderId="11" numFmtId="0" xfId="0" applyFont="1" applyBorder="1" applyAlignment="1">
      <alignment horizontal="center" vertical="center" wrapText="1"/>
    </xf>
    <xf fontId="70" fillId="0" borderId="16" numFmtId="0" xfId="0" applyFont="1" applyBorder="1" applyAlignment="1">
      <alignment horizontal="center" vertical="center"/>
    </xf>
    <xf fontId="70" fillId="0" borderId="17" numFmtId="0" xfId="0" applyFont="1" applyBorder="1" applyAlignment="1">
      <alignment horizontal="center" vertical="center"/>
    </xf>
    <xf fontId="70" fillId="0" borderId="11" numFmtId="0" xfId="0" applyFont="1" applyBorder="1" applyAlignment="1">
      <alignment horizontal="center" vertical="center"/>
    </xf>
    <xf fontId="38" fillId="0" borderId="10" numFmtId="0" xfId="50" applyFont="1" applyBorder="1" applyAlignment="1">
      <alignment horizontal="center" vertical="center" wrapText="1"/>
    </xf>
    <xf fontId="24" fillId="0" borderId="10" numFmtId="0" xfId="50" applyFont="1" applyBorder="1" applyAlignment="1">
      <alignment horizontal="center" vertical="center" wrapText="1"/>
    </xf>
    <xf fontId="73" fillId="0" borderId="10" numFmtId="0" xfId="50" applyFont="1" applyBorder="1" applyAlignment="1">
      <alignment horizontal="center" vertical="center" wrapText="1"/>
    </xf>
    <xf fontId="38" fillId="0" borderId="10" numFmtId="0" xfId="0" applyFont="1" applyBorder="1" applyAlignment="1">
      <alignment horizontal="center" vertical="center" wrapText="1"/>
    </xf>
    <xf fontId="73" fillId="0" borderId="10" numFmtId="0" xfId="0" applyFont="1" applyBorder="1" applyAlignment="1">
      <alignment horizontal="center" vertical="center" wrapText="1"/>
    </xf>
    <xf fontId="24" fillId="0" borderId="10" numFmtId="0" xfId="0" applyFont="1" applyBorder="1" applyAlignment="1">
      <alignment horizontal="center" vertical="center" wrapText="1"/>
    </xf>
    <xf fontId="73" fillId="38" borderId="10" numFmtId="0" xfId="50" applyFont="1" applyFill="1" applyBorder="1" applyAlignment="1">
      <alignment horizontal="center" vertical="center" wrapText="1"/>
    </xf>
    <xf fontId="24" fillId="0" borderId="29" numFmtId="0" xfId="50" applyFont="1" applyBorder="1" applyAlignment="1">
      <alignment horizontal="center" vertical="center" wrapText="1"/>
    </xf>
  </cellXfs>
  <cellStyles count="53">
    <cellStyle name="常规" xfId="0" builtinId="0"/>
    <cellStyle name="Comma" xfId="1" builtinId="3"/>
    <cellStyle name="Currency" xfId="2" builtinId="4"/>
    <cellStyle name="Percent" xfId="3" builtinId="5"/>
    <cellStyle name="Comma [0]" xfId="4" builtinId="6"/>
    <cellStyle name="Currency[0]" xfId="5" builtinId="7"/>
    <cellStyle name="Hyperlink" xfId="6" builtinId="8"/>
    <cellStyle name="Followed Hyperlink"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4" xfId="50"/>
    <cellStyle name="常规 5" xfId="51"/>
    <cellStyle name="常规_项目支出"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6" Type="http://schemas.openxmlformats.org/officeDocument/2006/relationships/worksheet" Target="worksheets/sheet35.xml"/><Relationship  Id="rId35" Type="http://schemas.openxmlformats.org/officeDocument/2006/relationships/worksheet" Target="worksheets/sheet34.xml"/><Relationship  Id="rId33" Type="http://schemas.openxmlformats.org/officeDocument/2006/relationships/worksheet" Target="worksheets/sheet32.xml"/><Relationship  Id="rId30" Type="http://schemas.openxmlformats.org/officeDocument/2006/relationships/worksheet" Target="worksheets/sheet29.xml"/><Relationship  Id="rId21" Type="http://schemas.openxmlformats.org/officeDocument/2006/relationships/worksheet" Target="worksheets/sheet20.xml"/><Relationship  Id="rId27" Type="http://schemas.openxmlformats.org/officeDocument/2006/relationships/worksheet" Target="worksheets/sheet26.xml"/><Relationship  Id="rId26" Type="http://schemas.openxmlformats.org/officeDocument/2006/relationships/worksheet" Target="worksheets/sheet25.xml"/><Relationship  Id="rId24" Type="http://schemas.openxmlformats.org/officeDocument/2006/relationships/worksheet" Target="worksheets/sheet23.xml"/><Relationship  Id="rId20" Type="http://schemas.openxmlformats.org/officeDocument/2006/relationships/worksheet" Target="worksheets/sheet19.xml"/><Relationship  Id="rId23" Type="http://schemas.openxmlformats.org/officeDocument/2006/relationships/worksheet" Target="worksheets/sheet22.xml"/><Relationship  Id="rId22" Type="http://schemas.openxmlformats.org/officeDocument/2006/relationships/worksheet" Target="worksheets/sheet21.xml"/><Relationship  Id="rId19" Type="http://schemas.openxmlformats.org/officeDocument/2006/relationships/worksheet" Target="worksheets/sheet18.xml"/><Relationship  Id="rId39" Type="http://schemas.openxmlformats.org/officeDocument/2006/relationships/sharedStrings" Target="sharedStrings.xml"/><Relationship  Id="rId13" Type="http://schemas.openxmlformats.org/officeDocument/2006/relationships/worksheet" Target="worksheets/sheet12.xml"/><Relationship  Id="rId16" Type="http://schemas.openxmlformats.org/officeDocument/2006/relationships/worksheet" Target="worksheets/sheet15.xml"/><Relationship  Id="rId32" Type="http://schemas.openxmlformats.org/officeDocument/2006/relationships/worksheet" Target="worksheets/sheet31.xml"/><Relationship  Id="rId12" Type="http://schemas.openxmlformats.org/officeDocument/2006/relationships/worksheet" Target="worksheets/sheet11.xml"/><Relationship  Id="rId8" Type="http://schemas.openxmlformats.org/officeDocument/2006/relationships/worksheet" Target="worksheets/sheet7.xml"/><Relationship  Id="rId11" Type="http://schemas.openxmlformats.org/officeDocument/2006/relationships/worksheet" Target="worksheets/sheet10.xml"/><Relationship  Id="rId14" Type="http://schemas.openxmlformats.org/officeDocument/2006/relationships/worksheet" Target="worksheets/sheet13.xml"/><Relationship  Id="rId38" Type="http://schemas.openxmlformats.org/officeDocument/2006/relationships/theme" Target="theme/theme1.xml"/><Relationship  Id="rId37" Type="http://schemas.openxmlformats.org/officeDocument/2006/relationships/worksheet" Target="worksheets/sheet36.xml"/><Relationship  Id="rId31" Type="http://schemas.openxmlformats.org/officeDocument/2006/relationships/worksheet" Target="worksheets/sheet30.xml"/><Relationship  Id="rId7" Type="http://schemas.openxmlformats.org/officeDocument/2006/relationships/worksheet" Target="worksheets/sheet6.xml"/><Relationship  Id="rId10" Type="http://schemas.openxmlformats.org/officeDocument/2006/relationships/worksheet" Target="worksheets/sheet9.xml"/><Relationship  Id="rId3" Type="http://schemas.openxmlformats.org/officeDocument/2006/relationships/worksheet" Target="worksheets/sheet2.xml"/><Relationship  Id="rId15" Type="http://schemas.openxmlformats.org/officeDocument/2006/relationships/worksheet" Target="worksheets/sheet14.xml"/><Relationship  Id="rId18" Type="http://schemas.openxmlformats.org/officeDocument/2006/relationships/worksheet" Target="worksheets/sheet17.xml"/><Relationship  Id="rId1" Type="http://schemas.openxmlformats.org/officeDocument/2006/relationships/externalLink" Target="externalLinks/externalLink1.xml"/><Relationship  Id="rId9" Type="http://schemas.openxmlformats.org/officeDocument/2006/relationships/worksheet" Target="worksheets/sheet8.xml"/><Relationship  Id="rId6" Type="http://schemas.openxmlformats.org/officeDocument/2006/relationships/worksheet" Target="worksheets/sheet5.xml"/><Relationship  Id="rId17" Type="http://schemas.openxmlformats.org/officeDocument/2006/relationships/worksheet" Target="worksheets/sheet16.xml"/><Relationship  Id="rId29" Type="http://schemas.openxmlformats.org/officeDocument/2006/relationships/worksheet" Target="worksheets/sheet28.xml"/><Relationship  Id="rId40" Type="http://schemas.openxmlformats.org/officeDocument/2006/relationships/styles" Target="styles.xml"/><Relationship  Id="rId25" Type="http://schemas.openxmlformats.org/officeDocument/2006/relationships/worksheet" Target="worksheets/sheet24.xml"/><Relationship  Id="rId2" Type="http://schemas.openxmlformats.org/officeDocument/2006/relationships/worksheet" Target="worksheets/sheet1.xml"/><Relationship  Id="rId5" Type="http://schemas.openxmlformats.org/officeDocument/2006/relationships/worksheet" Target="worksheets/sheet4.xml"/><Relationship  Id="rId34" Type="http://schemas.openxmlformats.org/officeDocument/2006/relationships/worksheet" Target="worksheets/sheet33.xml"/><Relationship  Id="rId4" Type="http://schemas.openxmlformats.org/officeDocument/2006/relationships/worksheet" Target="worksheets/sheet3.xml"/><Relationship  Id="rId28" Type="http://schemas.openxmlformats.org/officeDocument/2006/relationships/worksheet" Target="worksheets/sheet27.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360MoveData/Users/c&apos;v/Desktop/2021&#24180;&#24066;&#32423;&#25919;&#24220;&#20844;&#24320;&#20915;&#3163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录"/>
      <sheetName val="1.全市一般公共预算收入决算表"/>
      <sheetName val="2.全市一般公共预算支出决算表"/>
      <sheetName val="3.市本级一般公共预算收入决算表"/>
      <sheetName val="4.市本级一般公共预算支出决算表"/>
      <sheetName val="5.市本级一般公共预算基本支出经济分类决算数"/>
      <sheetName val="6.市对区税收返还决算表"/>
      <sheetName val="7.一般性转移支付决算表"/>
      <sheetName val="8.一般公共预算专项转移支付分地区、分项目决算表"/>
      <sheetName val="9.全市一般债务限额和余额情况表"/>
      <sheetName val="10.全市政府性基金收入决算表"/>
      <sheetName val="11.全市政府性基金支出决算表"/>
      <sheetName val="12.市本级政府性基金收入决算表"/>
      <sheetName val="13.市本级政府性基金支出决算表"/>
      <sheetName val="14.政府性基金专项转移支付分地区、分项目决算表 "/>
      <sheetName val="15.全市专项债务限额和余额情况表"/>
      <sheetName val="16.全市国有资本经营收入决算表"/>
      <sheetName val="17.全市国有资本经营支出决算表"/>
      <sheetName val="18.市本级国有资本经营收入决算表"/>
      <sheetName val="19.市本级国有资本经营支出决算表"/>
      <sheetName val="20.国有资本经营预算专项转移支付分地区、分项目决算表"/>
      <sheetName val="21.全市社会保险基金收入决算表"/>
      <sheetName val="22.全市社会保险基金支出决算表"/>
      <sheetName val="23.市本级社会保险基金收入决算表"/>
      <sheetName val="24.市本级社会保险基金支出决算表"/>
      <sheetName val="25.市本级城乡居民基本养老保险基金收支决算表"/>
      <sheetName val="26.市本级机关事业单位基本养老保险基金收支决算表"/>
      <sheetName val="27.市本级职工基本医疗保险(含生育保险)基金收支决算表"/>
      <sheetName val="28.市本级城乡居民基本医疗保险基金收支决算表"/>
      <sheetName val="29.市本级工伤保险基金收支决算表"/>
      <sheetName val="30.市本级失业保险基金收支决算表 "/>
      <sheetName val="31.省转贷政府债券转贷情况表"/>
      <sheetName val="32.全市地方政府、还本付息决算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6" activeCellId="0" sqref="A16"/>
    </sheetView>
  </sheetViews>
  <sheetFormatPr baseColWidth="8" defaultColWidth="8.7968799999999998" defaultRowHeight="15.75" customHeight="1"/>
  <cols>
    <col customWidth="1" min="1" max="1" style="1" width="53.398400000000002"/>
    <col customWidth="1" min="2" max="257" style="1" width="8.7968799999999998"/>
  </cols>
  <sheetData>
    <row r="1" ht="15.75">
      <c r="A1" s="2" t="s">
        <v>0</v>
      </c>
    </row>
    <row r="2" ht="15.75">
      <c r="A2" s="3" t="s">
        <v>1</v>
      </c>
    </row>
    <row r="3" ht="15.75">
      <c r="A3" s="3" t="s">
        <v>2</v>
      </c>
    </row>
    <row r="4" ht="15.75">
      <c r="A4" s="3" t="s">
        <v>3</v>
      </c>
    </row>
    <row r="5" ht="15.75">
      <c r="A5" s="3" t="s">
        <v>4</v>
      </c>
    </row>
    <row r="6" ht="15.75">
      <c r="A6" s="3" t="s">
        <v>5</v>
      </c>
    </row>
    <row r="7" ht="15.75">
      <c r="A7" s="3" t="s">
        <v>6</v>
      </c>
    </row>
    <row r="8" ht="15.75">
      <c r="A8" s="3" t="s">
        <v>7</v>
      </c>
    </row>
    <row r="9" ht="15.75">
      <c r="A9" s="3" t="s">
        <v>8</v>
      </c>
    </row>
    <row r="10" ht="15.75">
      <c r="A10" s="3" t="s">
        <v>9</v>
      </c>
    </row>
    <row r="11" ht="15.75">
      <c r="A11" s="3" t="s">
        <v>10</v>
      </c>
    </row>
    <row r="12" ht="15.75">
      <c r="A12" s="3" t="s">
        <v>11</v>
      </c>
    </row>
    <row r="13" ht="15.75">
      <c r="A13" s="3" t="s">
        <v>12</v>
      </c>
    </row>
    <row r="14" ht="15.75">
      <c r="A14" s="3" t="s">
        <v>13</v>
      </c>
    </row>
    <row r="15" ht="15.75">
      <c r="A15" s="3" t="s">
        <v>14</v>
      </c>
    </row>
    <row r="16" ht="15.75">
      <c r="A16" s="3" t="s">
        <v>15</v>
      </c>
    </row>
    <row r="17" ht="15.75">
      <c r="A17" s="3" t="s">
        <v>16</v>
      </c>
    </row>
    <row r="18" ht="15.75">
      <c r="A18" s="3" t="s">
        <v>17</v>
      </c>
    </row>
    <row r="19" ht="15.75">
      <c r="A19" s="3" t="s">
        <v>18</v>
      </c>
    </row>
    <row r="20" ht="15.75">
      <c r="A20" s="3" t="s">
        <v>19</v>
      </c>
    </row>
    <row r="21" ht="15.75">
      <c r="A21" s="3" t="s">
        <v>20</v>
      </c>
    </row>
    <row r="22" ht="15.75">
      <c r="A22" s="4" t="s">
        <v>21</v>
      </c>
    </row>
    <row r="23" ht="15.75">
      <c r="A23" s="3" t="s">
        <v>22</v>
      </c>
    </row>
    <row r="24" ht="15.75">
      <c r="A24" s="4" t="s">
        <v>23</v>
      </c>
    </row>
    <row r="25" ht="15.75">
      <c r="A25" s="3" t="s">
        <v>24</v>
      </c>
    </row>
    <row r="26" ht="15.75">
      <c r="A26" s="4" t="s">
        <v>25</v>
      </c>
    </row>
    <row r="27" ht="15.75">
      <c r="A27" s="3" t="s">
        <v>26</v>
      </c>
    </row>
    <row r="28" ht="15.75">
      <c r="A28" s="3" t="s">
        <v>27</v>
      </c>
    </row>
    <row r="29" ht="15.75">
      <c r="A29" s="3" t="s">
        <v>28</v>
      </c>
    </row>
    <row r="30" ht="15.75">
      <c r="A30" s="3" t="s">
        <v>29</v>
      </c>
    </row>
    <row r="31" ht="15.75">
      <c r="A31" s="3" t="s">
        <v>30</v>
      </c>
    </row>
    <row r="32" ht="15.75">
      <c r="A32" s="3" t="s">
        <v>31</v>
      </c>
    </row>
    <row r="33" ht="15.75">
      <c r="A33" s="3" t="s">
        <v>32</v>
      </c>
    </row>
    <row r="34" ht="15.75">
      <c r="A34" s="1" t="s">
        <v>33</v>
      </c>
    </row>
    <row r="35" ht="15.75">
      <c r="A35" s="1" t="s">
        <v>34</v>
      </c>
    </row>
    <row r="36" ht="15.75">
      <c r="A36" s="1" t="s">
        <v>35</v>
      </c>
    </row>
  </sheetData>
  <hyperlinks>
    <hyperlink location="'1.全市一般公共预算收入决算表'!A1" ref="A2"/>
    <hyperlink location="'2.全市一般公共预算支出决算表'!A1" ref="A3"/>
    <hyperlink location="'3.市本级一般公共预算收入决算表'!A1" ref="A4"/>
    <hyperlink location="'4.市本级一般公共预算支出决算表'!A1" ref="A5"/>
    <hyperlink location="'5.市本级一般公共预算基本支出经济分类决算数'!A1" ref="A6"/>
    <hyperlink location="'6.市对区税收返还决算表'!A1" ref="A7"/>
    <hyperlink location="'7.一般性转移支付决算表'!A1" ref="A8"/>
    <hyperlink location="'8.一般公共预算专项转移支付分地区、分项目决算表'!A1" ref="A9"/>
    <hyperlink location="'9.全市一般债务限额和余额情况表'!A1" ref="A10"/>
    <hyperlink location="'10.全市政府性基金收入决算表'!A1" ref="A11"/>
    <hyperlink location="'11.全市政府性基金支出决算表'!A1" ref="A12"/>
    <hyperlink location="'12.市本级政府性基金收入决算表'!A1" ref="A13"/>
    <hyperlink location="'13.市本级政府性基金支出决算表'!A1" ref="A14"/>
    <hyperlink location="'14.政府性基金专项转移支付分地区、分项目决算表 '!A1" ref="A15"/>
    <hyperlink location="'15.全市专项债务限额和余额情况表'!A1" ref="A16"/>
    <hyperlink location="'16.全市国有资本经营收入决算表'!A1" ref="A17"/>
    <hyperlink location="'17.全市国有资本经营支出决算表'!A1" ref="A18"/>
    <hyperlink location="'18.市本级国有资本经营收入决算表'!A1" ref="A19"/>
    <hyperlink location="'19.市本级国有资本经营支出决算表'!A1" ref="A20"/>
    <hyperlink location="'20.国有资本经营预算专项转移支付分地区、分项目决算表'!A1" ref="A21"/>
    <hyperlink location="'21.全市社会保险基金收入决算表'!A1" ref="A22"/>
    <hyperlink location="'22.全市社会保险基金支出决算表'!A1" ref="A23"/>
    <hyperlink location="'23.市本级社会保险基金收入决算表'!A1" ref="A24"/>
    <hyperlink location="'24.市本级社会保险基金支出决算表'!A1" ref="A25"/>
    <hyperlink location="'25.市本级城乡居民基本养老保险基金收支决算表'!A1" ref="A26"/>
    <hyperlink location="'26.市本级机关事业单位基本养老保险基金收支决算表'!A1" ref="A27"/>
    <hyperlink location="'27.市本级职工基本医疗保险(含生育保险)基金收支决算表'!A1" ref="A28"/>
    <hyperlink location="'28.市本级城乡居民基本医疗保险基金收支决算表'!A1" ref="A29"/>
    <hyperlink location="'29.市本级工伤保险基金收支决算表'!A1" ref="A30"/>
    <hyperlink location="'30.市本级失业保险基金收支决算表 '!A1" ref="A31"/>
    <hyperlink location="'31.地方政府债券转贷情况表'!A1" ref="A32"/>
    <hyperlink location="'32.全市地方政府、还本付息决算表'!A1" ref="A33"/>
  </hyperlink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F11" activeCellId="0" sqref="F11"/>
    </sheetView>
  </sheetViews>
  <sheetFormatPr baseColWidth="8" defaultColWidth="9" defaultRowHeight="13.5" customHeight="1"/>
  <cols>
    <col customWidth="1" min="1" max="1" style="76" width="21.625"/>
    <col customWidth="1" min="2" max="2" style="76" width="26.75"/>
    <col customWidth="1" min="3" max="3" style="76" width="31.875"/>
    <col bestFit="1" customWidth="1" min="4" max="257" style="76" width="10"/>
  </cols>
  <sheetData>
    <row r="1" s="77" customFormat="1" ht="19.5" customHeight="1">
      <c r="A1" s="78"/>
    </row>
    <row r="2" s="79" customFormat="1" ht="27" customHeight="1">
      <c r="A2" s="80" t="s">
        <v>1370</v>
      </c>
      <c r="B2" s="81"/>
      <c r="C2" s="81"/>
    </row>
    <row r="3" s="82" customFormat="1" ht="21" customHeight="1">
      <c r="A3" s="83" t="s">
        <v>1371</v>
      </c>
      <c r="B3" s="83"/>
      <c r="C3" s="83"/>
    </row>
    <row r="4" s="84" customFormat="1" ht="63" customHeight="1">
      <c r="A4" s="85" t="s">
        <v>1372</v>
      </c>
      <c r="B4" s="86" t="s">
        <v>1373</v>
      </c>
      <c r="C4" s="86"/>
    </row>
    <row r="5" s="84" customFormat="1" ht="63" customHeight="1">
      <c r="A5" s="87"/>
      <c r="B5" s="86" t="s">
        <v>1374</v>
      </c>
      <c r="C5" s="86" t="s">
        <v>1375</v>
      </c>
    </row>
    <row r="6" s="82" customFormat="1" ht="63" customHeight="1">
      <c r="A6" s="88" t="s">
        <v>1376</v>
      </c>
      <c r="B6" s="89">
        <v>1212683</v>
      </c>
      <c r="C6" s="89">
        <v>1292835</v>
      </c>
    </row>
    <row r="7" s="82" customFormat="1" ht="63" customHeight="1">
      <c r="A7" s="88" t="s">
        <v>1377</v>
      </c>
      <c r="B7" s="89">
        <v>253971</v>
      </c>
      <c r="C7" s="89">
        <v>288659</v>
      </c>
    </row>
    <row r="8" s="82" customFormat="1" ht="63" customHeight="1">
      <c r="A8" s="88" t="s">
        <v>1378</v>
      </c>
      <c r="B8" s="89">
        <v>241546</v>
      </c>
      <c r="C8" s="89">
        <v>251685</v>
      </c>
    </row>
    <row r="9" s="82" customFormat="1" ht="63" customHeight="1">
      <c r="A9" s="88" t="s">
        <v>1379</v>
      </c>
      <c r="B9" s="89">
        <v>308720</v>
      </c>
      <c r="C9" s="89">
        <v>332290</v>
      </c>
    </row>
    <row r="10" s="82" customFormat="1" ht="63" customHeight="1">
      <c r="A10" s="88" t="s">
        <v>1380</v>
      </c>
      <c r="B10" s="89">
        <v>408446</v>
      </c>
      <c r="C10" s="89">
        <v>420201</v>
      </c>
    </row>
    <row r="11" s="82" customFormat="1" ht="376" customHeight="1">
      <c r="A11" s="90" t="s">
        <v>1381</v>
      </c>
      <c r="B11" s="91"/>
      <c r="C11" s="91"/>
    </row>
    <row r="12" s="82" customFormat="1"/>
    <row r="13" s="82" customFormat="1"/>
    <row r="14" s="82" customFormat="1"/>
    <row r="15" s="82" customFormat="1"/>
    <row r="16" s="82" customFormat="1"/>
  </sheetData>
  <mergeCells count="5">
    <mergeCell ref="A2:C2"/>
    <mergeCell ref="A3:C3"/>
    <mergeCell ref="B4:C4"/>
    <mergeCell ref="A11:C11"/>
    <mergeCell ref="A4:A5"/>
  </mergeCells>
  <printOptions headings="0" gridLines="0"/>
  <pageMargins left="0.90486100000000014" right="0.90486100000000014" top="0.27500000000000008" bottom="1" header="0"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90" workbookViewId="0">
      <pane xSplit="1" ySplit="3" topLeftCell="B4" activePane="bottomRight" state="frozen"/>
      <selection activeCell="F4" activeCellId="0" sqref="F4"/>
    </sheetView>
  </sheetViews>
  <sheetFormatPr baseColWidth="8" defaultColWidth="9.1640599999999992" defaultRowHeight="15.75" customHeight="1"/>
  <cols>
    <col customWidth="1" min="1" max="1" style="5" width="48.625"/>
    <col customWidth="1" min="2" max="2" style="5" width="21.375"/>
    <col customWidth="1" min="3" max="257" style="5" width="9.125"/>
  </cols>
  <sheetData>
    <row r="1" s="5" customFormat="1" ht="46.5" customHeight="1">
      <c r="A1" s="6" t="s">
        <v>1382</v>
      </c>
      <c r="B1" s="6"/>
    </row>
    <row r="2" s="5" customFormat="1" ht="16.899999999999999" customHeight="1">
      <c r="A2" s="7"/>
      <c r="B2" s="7"/>
    </row>
    <row r="3" s="5" customFormat="1" ht="16.899999999999999" customHeight="1">
      <c r="A3" s="7" t="s">
        <v>37</v>
      </c>
      <c r="B3" s="7"/>
    </row>
    <row r="4" s="5" customFormat="1" ht="16.899999999999999" customHeight="1">
      <c r="A4" s="9" t="s">
        <v>38</v>
      </c>
      <c r="B4" s="9" t="s">
        <v>39</v>
      </c>
    </row>
    <row r="5" s="5" customFormat="1" ht="16" customHeight="1">
      <c r="A5" s="20" t="s">
        <v>1383</v>
      </c>
      <c r="B5" s="14">
        <v>247422</v>
      </c>
    </row>
    <row r="6" s="5" customFormat="1" ht="16" customHeight="1">
      <c r="A6" s="29" t="s">
        <v>1384</v>
      </c>
      <c r="B6" s="14">
        <v>214642</v>
      </c>
    </row>
    <row r="7" s="5" customFormat="1" ht="16" customHeight="1">
      <c r="A7" s="29" t="s">
        <v>1385</v>
      </c>
      <c r="B7" s="14">
        <v>0</v>
      </c>
    </row>
    <row r="8" s="5" customFormat="1" ht="16" customHeight="1">
      <c r="A8" s="15" t="s">
        <v>1386</v>
      </c>
      <c r="B8" s="92"/>
    </row>
    <row r="9" s="5" customFormat="1" ht="16" customHeight="1">
      <c r="A9" s="15" t="s">
        <v>1387</v>
      </c>
      <c r="B9" s="92"/>
    </row>
    <row r="10" s="5" customFormat="1" ht="16" customHeight="1">
      <c r="A10" s="29" t="s">
        <v>1388</v>
      </c>
      <c r="B10" s="92"/>
    </row>
    <row r="11" s="5" customFormat="1" ht="16" customHeight="1">
      <c r="A11" s="29" t="s">
        <v>1389</v>
      </c>
      <c r="B11" s="92"/>
    </row>
    <row r="12" s="5" customFormat="1" ht="16" customHeight="1">
      <c r="A12" s="29" t="s">
        <v>1390</v>
      </c>
      <c r="B12" s="92"/>
    </row>
    <row r="13" s="5" customFormat="1" ht="16" customHeight="1">
      <c r="A13" s="29" t="s">
        <v>1391</v>
      </c>
      <c r="B13" s="92"/>
    </row>
    <row r="14" s="5" customFormat="1" ht="16" customHeight="1">
      <c r="A14" s="29" t="s">
        <v>1392</v>
      </c>
      <c r="B14" s="92"/>
    </row>
    <row r="15" s="5" customFormat="1" ht="16" customHeight="1">
      <c r="A15" s="29" t="s">
        <v>1393</v>
      </c>
      <c r="B15" s="92"/>
    </row>
    <row r="16" s="5" customFormat="1" ht="16" customHeight="1">
      <c r="A16" s="29" t="s">
        <v>1394</v>
      </c>
      <c r="B16" s="92"/>
    </row>
    <row r="17" s="5" customFormat="1" ht="16" customHeight="1">
      <c r="A17" s="29" t="s">
        <v>1395</v>
      </c>
      <c r="B17" s="14">
        <v>205325</v>
      </c>
    </row>
    <row r="18" s="5" customFormat="1" ht="16" customHeight="1">
      <c r="A18" s="15" t="s">
        <v>1396</v>
      </c>
      <c r="B18" s="92">
        <v>192501</v>
      </c>
    </row>
    <row r="19" s="5" customFormat="1" ht="16" customHeight="1">
      <c r="A19" s="15" t="s">
        <v>1397</v>
      </c>
      <c r="B19" s="92">
        <v>2295</v>
      </c>
    </row>
    <row r="20" s="5" customFormat="1" ht="16" customHeight="1">
      <c r="A20" s="15" t="s">
        <v>1398</v>
      </c>
      <c r="B20" s="92">
        <v>14029</v>
      </c>
    </row>
    <row r="21" s="5" customFormat="1" ht="16" customHeight="1">
      <c r="A21" s="15" t="s">
        <v>1399</v>
      </c>
      <c r="B21" s="92">
        <v>-8618</v>
      </c>
    </row>
    <row r="22" s="5" customFormat="1" ht="16" customHeight="1">
      <c r="A22" s="15" t="s">
        <v>1400</v>
      </c>
      <c r="B22" s="92">
        <v>5118</v>
      </c>
    </row>
    <row r="23" s="5" customFormat="1" ht="16" customHeight="1">
      <c r="A23" s="29" t="s">
        <v>1401</v>
      </c>
      <c r="B23" s="92"/>
    </row>
    <row r="24" s="5" customFormat="1" ht="16" customHeight="1">
      <c r="A24" s="29" t="s">
        <v>1402</v>
      </c>
      <c r="B24" s="14">
        <v>0</v>
      </c>
    </row>
    <row r="25" s="5" customFormat="1" ht="16" customHeight="1">
      <c r="A25" s="15" t="s">
        <v>1403</v>
      </c>
      <c r="B25" s="92"/>
    </row>
    <row r="26" s="5" customFormat="1" ht="16" customHeight="1">
      <c r="A26" s="15" t="s">
        <v>1404</v>
      </c>
      <c r="B26" s="92"/>
    </row>
    <row r="27" s="5" customFormat="1" ht="16" customHeight="1">
      <c r="A27" s="29" t="s">
        <v>1405</v>
      </c>
      <c r="B27" s="92"/>
    </row>
    <row r="28" s="5" customFormat="1" ht="16" customHeight="1">
      <c r="A28" s="29" t="s">
        <v>1406</v>
      </c>
      <c r="B28" s="92"/>
    </row>
    <row r="29" s="5" customFormat="1" ht="16" customHeight="1">
      <c r="A29" s="29" t="s">
        <v>1407</v>
      </c>
      <c r="B29" s="92"/>
    </row>
    <row r="30" s="5" customFormat="1" ht="16" customHeight="1">
      <c r="A30" s="29" t="s">
        <v>1408</v>
      </c>
      <c r="B30" s="14">
        <v>0</v>
      </c>
    </row>
    <row r="31" s="5" customFormat="1" ht="16" customHeight="1">
      <c r="A31" s="15" t="s">
        <v>1409</v>
      </c>
      <c r="B31" s="92"/>
    </row>
    <row r="32" s="5" customFormat="1" ht="16" customHeight="1">
      <c r="A32" s="15" t="s">
        <v>1410</v>
      </c>
      <c r="B32" s="92"/>
    </row>
    <row r="33" s="5" customFormat="1" ht="16" customHeight="1">
      <c r="A33" s="29" t="s">
        <v>1411</v>
      </c>
      <c r="B33" s="92">
        <v>3180</v>
      </c>
    </row>
    <row r="34" s="5" customFormat="1" ht="16" customHeight="1">
      <c r="A34" s="29" t="s">
        <v>1412</v>
      </c>
      <c r="B34" s="92"/>
    </row>
    <row r="35" s="5" customFormat="1" ht="16" customHeight="1">
      <c r="A35" s="29" t="s">
        <v>1413</v>
      </c>
      <c r="B35" s="14">
        <v>0</v>
      </c>
    </row>
    <row r="36" s="5" customFormat="1" ht="16" customHeight="1">
      <c r="A36" s="15" t="s">
        <v>1414</v>
      </c>
      <c r="B36" s="92"/>
    </row>
    <row r="37" s="5" customFormat="1" ht="16" customHeight="1">
      <c r="A37" s="15" t="s">
        <v>1415</v>
      </c>
      <c r="B37" s="92"/>
    </row>
    <row r="38" s="5" customFormat="1" ht="16" customHeight="1">
      <c r="A38" s="29" t="s">
        <v>1416</v>
      </c>
      <c r="B38" s="92"/>
    </row>
    <row r="39" s="5" customFormat="1" ht="16" customHeight="1">
      <c r="A39" s="29" t="s">
        <v>1417</v>
      </c>
      <c r="B39" s="92"/>
    </row>
    <row r="40" s="5" customFormat="1" ht="16" customHeight="1">
      <c r="A40" s="29" t="s">
        <v>1418</v>
      </c>
      <c r="B40" s="92"/>
    </row>
    <row r="41" s="5" customFormat="1" ht="16" customHeight="1">
      <c r="A41" s="29" t="s">
        <v>1419</v>
      </c>
      <c r="B41" s="92"/>
    </row>
    <row r="42" s="5" customFormat="1" ht="16" customHeight="1">
      <c r="A42" s="29" t="s">
        <v>1420</v>
      </c>
      <c r="B42" s="14">
        <v>0</v>
      </c>
    </row>
    <row r="43" s="5" customFormat="1" ht="16" customHeight="1">
      <c r="A43" s="15" t="s">
        <v>1421</v>
      </c>
      <c r="B43" s="92"/>
    </row>
    <row r="44" s="5" customFormat="1" ht="16" customHeight="1">
      <c r="A44" s="15" t="s">
        <v>1422</v>
      </c>
      <c r="B44" s="92"/>
    </row>
    <row r="45" s="5" customFormat="1" ht="16" customHeight="1">
      <c r="A45" s="29" t="s">
        <v>1423</v>
      </c>
      <c r="B45" s="92">
        <v>6137</v>
      </c>
    </row>
    <row r="46" s="5" customFormat="1" ht="16" customHeight="1">
      <c r="A46" s="29" t="s">
        <v>1424</v>
      </c>
      <c r="B46" s="14">
        <v>0</v>
      </c>
    </row>
    <row r="47" s="5" customFormat="1" ht="16" customHeight="1">
      <c r="A47" s="15" t="s">
        <v>1425</v>
      </c>
      <c r="B47" s="92"/>
    </row>
    <row r="48" s="5" customFormat="1" ht="16" customHeight="1">
      <c r="A48" s="15" t="s">
        <v>1426</v>
      </c>
      <c r="B48" s="92"/>
    </row>
    <row r="49" s="5" customFormat="1" ht="16" customHeight="1">
      <c r="A49" s="15" t="s">
        <v>1427</v>
      </c>
      <c r="B49" s="92"/>
    </row>
    <row r="50" s="5" customFormat="1" ht="16" customHeight="1">
      <c r="A50" s="15" t="s">
        <v>1428</v>
      </c>
      <c r="B50" s="92"/>
    </row>
    <row r="51" s="5" customFormat="1" ht="16" customHeight="1">
      <c r="A51" s="15" t="s">
        <v>1429</v>
      </c>
      <c r="B51" s="92"/>
    </row>
    <row r="52" s="5" customFormat="1" ht="16" customHeight="1">
      <c r="A52" s="15" t="s">
        <v>1430</v>
      </c>
      <c r="B52" s="92"/>
    </row>
    <row r="53" s="5" customFormat="1" ht="16" customHeight="1">
      <c r="A53" s="15" t="s">
        <v>1431</v>
      </c>
      <c r="B53" s="93"/>
    </row>
    <row r="54" s="5" customFormat="1" ht="16" customHeight="1">
      <c r="A54" s="94" t="s">
        <v>1432</v>
      </c>
      <c r="B54" s="93"/>
    </row>
    <row r="55" s="5" customFormat="1" ht="16" customHeight="1">
      <c r="A55" s="95" t="s">
        <v>1433</v>
      </c>
      <c r="B55" s="92"/>
    </row>
    <row r="56" s="5" customFormat="1" ht="16" customHeight="1">
      <c r="A56" s="95" t="s">
        <v>1434</v>
      </c>
      <c r="B56" s="92"/>
    </row>
    <row r="57" s="5" customFormat="1" ht="16" customHeight="1">
      <c r="A57" s="95" t="s">
        <v>1435</v>
      </c>
      <c r="B57" s="92"/>
    </row>
    <row r="58" s="5" customFormat="1" ht="16" customHeight="1">
      <c r="A58" s="94" t="s">
        <v>1436</v>
      </c>
      <c r="B58" s="14">
        <v>32780</v>
      </c>
    </row>
    <row r="59" s="5" customFormat="1" ht="16" customHeight="1">
      <c r="A59" s="94" t="s">
        <v>1437</v>
      </c>
      <c r="B59" s="92"/>
    </row>
    <row r="60" ht="16" customHeight="1">
      <c r="A60" s="94" t="s">
        <v>1438</v>
      </c>
      <c r="B60" s="92"/>
    </row>
    <row r="61" ht="16" customHeight="1">
      <c r="A61" s="29" t="s">
        <v>1439</v>
      </c>
      <c r="B61" s="16">
        <v>15253</v>
      </c>
    </row>
    <row r="62" ht="16" customHeight="1">
      <c r="A62" s="15" t="s">
        <v>1440</v>
      </c>
      <c r="B62" s="92">
        <v>6065</v>
      </c>
    </row>
    <row r="63" ht="16" customHeight="1">
      <c r="A63" s="15" t="s">
        <v>1441</v>
      </c>
      <c r="B63" s="92">
        <v>5852</v>
      </c>
    </row>
    <row r="64" ht="16" customHeight="1">
      <c r="A64" s="15" t="s">
        <v>1442</v>
      </c>
      <c r="B64" s="92">
        <v>3336</v>
      </c>
    </row>
    <row r="65" ht="16" customHeight="1">
      <c r="A65" s="29" t="s">
        <v>1443</v>
      </c>
      <c r="B65" s="92"/>
    </row>
    <row r="66" ht="16" customHeight="1">
      <c r="A66" s="29" t="s">
        <v>1444</v>
      </c>
      <c r="B66" s="92"/>
    </row>
    <row r="67" ht="16" customHeight="1">
      <c r="A67" s="29" t="s">
        <v>1445</v>
      </c>
      <c r="B67" s="92"/>
    </row>
    <row r="68" ht="16" customHeight="1">
      <c r="A68" s="29" t="s">
        <v>1446</v>
      </c>
      <c r="B68" s="92"/>
    </row>
    <row r="69" ht="16" customHeight="1">
      <c r="A69" s="29" t="s">
        <v>1447</v>
      </c>
      <c r="B69" s="92"/>
    </row>
    <row r="70" ht="16" customHeight="1">
      <c r="A70" s="29" t="s">
        <v>1448</v>
      </c>
      <c r="B70" s="14">
        <v>0</v>
      </c>
    </row>
    <row r="71" ht="16" customHeight="1">
      <c r="A71" s="15" t="s">
        <v>1449</v>
      </c>
      <c r="B71" s="92"/>
    </row>
    <row r="72" ht="16" customHeight="1">
      <c r="A72" s="15" t="s">
        <v>1450</v>
      </c>
      <c r="B72" s="92"/>
    </row>
    <row r="73" ht="16" customHeight="1">
      <c r="A73" s="29" t="s">
        <v>1451</v>
      </c>
      <c r="B73" s="92"/>
    </row>
    <row r="74" ht="16" customHeight="1">
      <c r="A74" s="29" t="s">
        <v>1452</v>
      </c>
      <c r="B74" s="14">
        <v>17527</v>
      </c>
    </row>
    <row r="75" ht="15.75">
      <c r="A75" s="15" t="s">
        <v>1453</v>
      </c>
      <c r="B75" s="92">
        <v>16801</v>
      </c>
    </row>
    <row r="76" ht="15.75">
      <c r="A76" s="15" t="s">
        <v>1454</v>
      </c>
      <c r="B76" s="92">
        <v>726</v>
      </c>
    </row>
  </sheetData>
  <mergeCells count="3">
    <mergeCell ref="A1:B1"/>
    <mergeCell ref="A2:B2"/>
    <mergeCell ref="A3:B3"/>
  </mergeCells>
  <printOptions headings="0" gridLines="0"/>
  <pageMargins left="0.74791700000000005" right="0.7083330000000001" top="0.7083330000000001" bottom="0.51180599999999998" header="0" footer="0"/>
  <pageSetup paperSize="9" scale="98" firstPageNumber="1" fitToWidth="1" fitToHeight="1" pageOrder="downThenOver" orientation="portrait" usePrinterDefaults="1" blackAndWhite="0" draft="0" cellComments="none" useFirstPageNumber="0" errors="displayed" horizontalDpi="600" verticalDpi="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C10" activeCellId="0" sqref="C10"/>
    </sheetView>
  </sheetViews>
  <sheetFormatPr baseColWidth="8" defaultColWidth="9.1640599999999992" defaultRowHeight="15.75" customHeight="1"/>
  <cols>
    <col customWidth="1" min="1" max="1" style="5" width="54.75"/>
    <col customWidth="1" min="2" max="2" style="5" width="23.375"/>
    <col customWidth="1" min="3" max="257" style="5" width="9.125"/>
  </cols>
  <sheetData>
    <row r="1" s="5" customFormat="1" ht="48.75" customHeight="1">
      <c r="A1" s="6" t="s">
        <v>1455</v>
      </c>
      <c r="B1" s="6"/>
    </row>
    <row r="2" s="5" customFormat="1" ht="15.6" customHeight="1">
      <c r="A2" s="7"/>
      <c r="B2" s="7"/>
    </row>
    <row r="3" s="5" customFormat="1" ht="15.6" customHeight="1">
      <c r="A3" s="7" t="s">
        <v>37</v>
      </c>
      <c r="B3" s="7"/>
    </row>
    <row r="4" s="5" customFormat="1" ht="17.100000000000001" customHeight="1">
      <c r="A4" s="9" t="s">
        <v>38</v>
      </c>
      <c r="B4" s="9" t="s">
        <v>39</v>
      </c>
    </row>
    <row r="5" s="5" customFormat="1" ht="17.100000000000001" customHeight="1">
      <c r="A5" s="20" t="s">
        <v>1456</v>
      </c>
      <c r="B5" s="14">
        <v>569943</v>
      </c>
    </row>
    <row r="6" s="5" customFormat="1" ht="17.100000000000001" customHeight="1">
      <c r="A6" s="25" t="s">
        <v>304</v>
      </c>
      <c r="B6" s="14">
        <v>0</v>
      </c>
    </row>
    <row r="7" s="5" customFormat="1" ht="17.100000000000001" customHeight="1">
      <c r="A7" s="25" t="s">
        <v>1457</v>
      </c>
      <c r="B7" s="14">
        <v>0</v>
      </c>
    </row>
    <row r="8" s="5" customFormat="1" ht="17.100000000000001" customHeight="1">
      <c r="A8" s="24" t="s">
        <v>1458</v>
      </c>
      <c r="B8" s="23"/>
    </row>
    <row r="9" s="5" customFormat="1" ht="17.100000000000001" customHeight="1">
      <c r="A9" s="24" t="s">
        <v>312</v>
      </c>
      <c r="B9" s="23"/>
    </row>
    <row r="10" s="5" customFormat="1" ht="17.100000000000001" customHeight="1">
      <c r="A10" s="24" t="s">
        <v>1459</v>
      </c>
      <c r="B10" s="23"/>
    </row>
    <row r="11" s="5" customFormat="1" ht="17.100000000000001" customHeight="1">
      <c r="A11" s="24" t="s">
        <v>1460</v>
      </c>
      <c r="B11" s="23"/>
    </row>
    <row r="12" s="5" customFormat="1" ht="17.100000000000001" customHeight="1">
      <c r="A12" s="24" t="s">
        <v>1461</v>
      </c>
      <c r="B12" s="23"/>
    </row>
    <row r="13" s="5" customFormat="1" ht="17.100000000000001" customHeight="1">
      <c r="A13" s="96" t="s">
        <v>353</v>
      </c>
      <c r="B13" s="14">
        <v>0</v>
      </c>
    </row>
    <row r="14" s="5" customFormat="1" ht="17.100000000000001" customHeight="1">
      <c r="A14" s="96" t="s">
        <v>1462</v>
      </c>
      <c r="B14" s="14">
        <v>0</v>
      </c>
    </row>
    <row r="15" s="5" customFormat="1" ht="17.100000000000001" customHeight="1">
      <c r="A15" s="97" t="s">
        <v>1463</v>
      </c>
      <c r="B15" s="23"/>
    </row>
    <row r="16" s="5" customFormat="1" ht="17.100000000000001" customHeight="1">
      <c r="A16" s="97" t="s">
        <v>1464</v>
      </c>
      <c r="B16" s="23"/>
    </row>
    <row r="17" s="5" customFormat="1" ht="17.100000000000001" customHeight="1">
      <c r="A17" s="97" t="s">
        <v>1465</v>
      </c>
      <c r="B17" s="23"/>
    </row>
    <row r="18" s="5" customFormat="1" ht="17.100000000000001" customHeight="1">
      <c r="A18" s="97" t="s">
        <v>1466</v>
      </c>
      <c r="B18" s="23"/>
    </row>
    <row r="19" s="5" customFormat="1" ht="17.100000000000001" customHeight="1">
      <c r="A19" s="97" t="s">
        <v>1467</v>
      </c>
      <c r="B19" s="23"/>
    </row>
    <row r="20" s="5" customFormat="1" ht="17.100000000000001" customHeight="1">
      <c r="A20" s="97" t="s">
        <v>1468</v>
      </c>
      <c r="B20" s="23"/>
    </row>
    <row r="21" s="5" customFormat="1" ht="17.100000000000001" customHeight="1">
      <c r="A21" s="96" t="s">
        <v>1457</v>
      </c>
      <c r="B21" s="14">
        <v>0</v>
      </c>
    </row>
    <row r="22" s="5" customFormat="1" ht="17.100000000000001" customHeight="1">
      <c r="A22" s="97" t="s">
        <v>1469</v>
      </c>
      <c r="B22" s="23"/>
    </row>
    <row r="23" s="5" customFormat="1" ht="17.100000000000001" customHeight="1">
      <c r="A23" s="97" t="s">
        <v>1470</v>
      </c>
      <c r="B23" s="23"/>
    </row>
    <row r="24" s="5" customFormat="1" ht="17.100000000000001" customHeight="1">
      <c r="A24" s="97" t="s">
        <v>1471</v>
      </c>
      <c r="B24" s="23"/>
    </row>
    <row r="25" s="5" customFormat="1" ht="17.100000000000001" customHeight="1">
      <c r="A25" s="97" t="s">
        <v>1472</v>
      </c>
      <c r="B25" s="23"/>
    </row>
    <row r="26" s="5" customFormat="1" ht="17.100000000000001" customHeight="1">
      <c r="A26" s="97" t="s">
        <v>1473</v>
      </c>
      <c r="B26" s="23"/>
    </row>
    <row r="27" s="5" customFormat="1" ht="17.100000000000001" customHeight="1">
      <c r="A27" s="97" t="s">
        <v>1474</v>
      </c>
      <c r="B27" s="23"/>
    </row>
    <row r="28" s="5" customFormat="1" ht="17.100000000000001" customHeight="1">
      <c r="A28" s="96" t="s">
        <v>402</v>
      </c>
      <c r="B28" s="14">
        <v>43</v>
      </c>
    </row>
    <row r="29" s="5" customFormat="1" ht="17.100000000000001" customHeight="1">
      <c r="A29" s="96" t="s">
        <v>1475</v>
      </c>
      <c r="B29" s="14">
        <v>43</v>
      </c>
    </row>
    <row r="30" s="5" customFormat="1" ht="17.100000000000001" customHeight="1">
      <c r="A30" s="97" t="s">
        <v>1476</v>
      </c>
      <c r="B30" s="23">
        <v>11</v>
      </c>
    </row>
    <row r="31" s="5" customFormat="1" ht="17.100000000000001" customHeight="1">
      <c r="A31" s="97" t="s">
        <v>1477</v>
      </c>
      <c r="B31" s="23"/>
    </row>
    <row r="32" s="5" customFormat="1" ht="17.100000000000001" customHeight="1">
      <c r="A32" s="97" t="s">
        <v>1478</v>
      </c>
      <c r="B32" s="23"/>
    </row>
    <row r="33" s="5" customFormat="1" ht="17.100000000000001" customHeight="1">
      <c r="A33" s="97" t="s">
        <v>1479</v>
      </c>
      <c r="B33" s="23"/>
    </row>
    <row r="34" s="5" customFormat="1" ht="17.100000000000001" customHeight="1">
      <c r="A34" s="97" t="s">
        <v>1480</v>
      </c>
      <c r="B34" s="23">
        <v>32</v>
      </c>
    </row>
    <row r="35" s="5" customFormat="1" ht="17.100000000000001" customHeight="1">
      <c r="A35" s="96" t="s">
        <v>1481</v>
      </c>
      <c r="B35" s="14">
        <v>0</v>
      </c>
    </row>
    <row r="36" s="5" customFormat="1" ht="17.100000000000001" customHeight="1">
      <c r="A36" s="97" t="s">
        <v>1482</v>
      </c>
      <c r="B36" s="23"/>
    </row>
    <row r="37" s="5" customFormat="1" ht="17.100000000000001" customHeight="1">
      <c r="A37" s="97" t="s">
        <v>1483</v>
      </c>
      <c r="B37" s="23"/>
    </row>
    <row r="38" s="5" customFormat="1" ht="17.100000000000001" customHeight="1">
      <c r="A38" s="97" t="s">
        <v>1484</v>
      </c>
      <c r="B38" s="23"/>
    </row>
    <row r="39" s="5" customFormat="1" ht="17.100000000000001" customHeight="1">
      <c r="A39" s="97" t="s">
        <v>1485</v>
      </c>
      <c r="B39" s="23"/>
    </row>
    <row r="40" s="5" customFormat="1" ht="17.100000000000001" customHeight="1">
      <c r="A40" s="97" t="s">
        <v>1486</v>
      </c>
      <c r="B40" s="23"/>
    </row>
    <row r="41" s="5" customFormat="1" ht="17.100000000000001" customHeight="1">
      <c r="A41" s="96" t="s">
        <v>1487</v>
      </c>
      <c r="B41" s="14">
        <v>0</v>
      </c>
    </row>
    <row r="42" s="5" customFormat="1" ht="17.100000000000001" customHeight="1">
      <c r="A42" s="97" t="s">
        <v>1488</v>
      </c>
      <c r="B42" s="23"/>
    </row>
    <row r="43" s="5" customFormat="1" ht="17.100000000000001" customHeight="1">
      <c r="A43" s="97" t="s">
        <v>1489</v>
      </c>
      <c r="B43" s="23"/>
    </row>
    <row r="44" s="5" customFormat="1" ht="17.100000000000001" customHeight="1">
      <c r="A44" s="25" t="s">
        <v>444</v>
      </c>
      <c r="B44" s="14">
        <v>0</v>
      </c>
    </row>
    <row r="45" s="5" customFormat="1" ht="17.100000000000001" customHeight="1">
      <c r="A45" s="25" t="s">
        <v>1457</v>
      </c>
      <c r="B45" s="14">
        <v>0</v>
      </c>
    </row>
    <row r="46" s="5" customFormat="1" ht="17.100000000000001" customHeight="1">
      <c r="A46" s="24" t="s">
        <v>1490</v>
      </c>
      <c r="B46" s="23"/>
    </row>
    <row r="47" s="5" customFormat="1" ht="17.100000000000001" customHeight="1">
      <c r="A47" s="24" t="s">
        <v>1491</v>
      </c>
      <c r="B47" s="23"/>
    </row>
    <row r="48" s="5" customFormat="1" ht="17.100000000000001" customHeight="1">
      <c r="A48" s="24" t="s">
        <v>1492</v>
      </c>
      <c r="B48" s="23"/>
    </row>
    <row r="49" s="5" customFormat="1" ht="17.100000000000001" customHeight="1">
      <c r="A49" s="25" t="s">
        <v>553</v>
      </c>
      <c r="B49" s="14">
        <v>685</v>
      </c>
    </row>
    <row r="50" s="5" customFormat="1" ht="17.100000000000001" customHeight="1">
      <c r="A50" s="25" t="s">
        <v>1457</v>
      </c>
      <c r="B50" s="14">
        <v>685</v>
      </c>
    </row>
    <row r="51" s="5" customFormat="1" ht="17.100000000000001" customHeight="1">
      <c r="A51" s="24" t="s">
        <v>1493</v>
      </c>
      <c r="B51" s="23"/>
    </row>
    <row r="52" s="5" customFormat="1" ht="17.100000000000001" customHeight="1">
      <c r="A52" s="24" t="s">
        <v>1494</v>
      </c>
      <c r="B52" s="23"/>
    </row>
    <row r="53" s="5" customFormat="1" ht="17.100000000000001" customHeight="1">
      <c r="A53" s="24" t="s">
        <v>1495</v>
      </c>
      <c r="B53" s="23"/>
    </row>
    <row r="54" s="5" customFormat="1" ht="17.100000000000001" customHeight="1">
      <c r="A54" s="24" t="s">
        <v>1496</v>
      </c>
      <c r="B54" s="23"/>
    </row>
    <row r="55" s="5" customFormat="1" ht="17.100000000000001" customHeight="1">
      <c r="A55" s="24" t="s">
        <v>1497</v>
      </c>
      <c r="B55" s="23">
        <v>685</v>
      </c>
    </row>
    <row r="56" s="5" customFormat="1" ht="17.100000000000001" customHeight="1">
      <c r="A56" s="96" t="s">
        <v>620</v>
      </c>
      <c r="B56" s="14">
        <v>270</v>
      </c>
    </row>
    <row r="57" s="5" customFormat="1" ht="17.100000000000001" customHeight="1">
      <c r="A57" s="96" t="s">
        <v>1498</v>
      </c>
      <c r="B57" s="14">
        <v>0</v>
      </c>
    </row>
    <row r="58" s="5" customFormat="1" ht="17.100000000000001" customHeight="1">
      <c r="A58" s="97" t="s">
        <v>1499</v>
      </c>
      <c r="B58" s="23"/>
    </row>
    <row r="59" s="5" customFormat="1" ht="17.100000000000001" customHeight="1">
      <c r="A59" s="97" t="s">
        <v>1500</v>
      </c>
      <c r="B59" s="23"/>
    </row>
    <row r="60" s="5" customFormat="1" ht="17.100000000000001" customHeight="1">
      <c r="A60" s="97" t="s">
        <v>1501</v>
      </c>
      <c r="B60" s="23"/>
    </row>
    <row r="61" s="5" customFormat="1" ht="17.100000000000001" customHeight="1">
      <c r="A61" s="97" t="s">
        <v>1502</v>
      </c>
      <c r="B61" s="23"/>
    </row>
    <row r="62" s="5" customFormat="1" ht="17.100000000000001" customHeight="1">
      <c r="A62" s="96" t="s">
        <v>1503</v>
      </c>
      <c r="B62" s="14">
        <v>0</v>
      </c>
    </row>
    <row r="63" s="5" customFormat="1" ht="17.100000000000001" customHeight="1">
      <c r="A63" s="97" t="s">
        <v>1504</v>
      </c>
      <c r="B63" s="23"/>
    </row>
    <row r="64" s="5" customFormat="1" ht="17.100000000000001" customHeight="1">
      <c r="A64" s="97" t="s">
        <v>1505</v>
      </c>
      <c r="B64" s="23"/>
    </row>
    <row r="65" s="5" customFormat="1" ht="17.100000000000001" customHeight="1">
      <c r="A65" s="97" t="s">
        <v>1506</v>
      </c>
      <c r="B65" s="23"/>
    </row>
    <row r="66" s="5" customFormat="1" ht="17.100000000000001" customHeight="1">
      <c r="A66" s="97" t="s">
        <v>1507</v>
      </c>
      <c r="B66" s="23"/>
    </row>
    <row r="67" s="5" customFormat="1" ht="17.100000000000001" customHeight="1">
      <c r="A67" s="96" t="s">
        <v>1457</v>
      </c>
      <c r="B67" s="14">
        <v>270</v>
      </c>
    </row>
    <row r="68" s="5" customFormat="1" ht="17.100000000000001" customHeight="1">
      <c r="A68" s="97" t="s">
        <v>1508</v>
      </c>
      <c r="B68" s="23"/>
    </row>
    <row r="69" s="5" customFormat="1" ht="17.100000000000001" customHeight="1">
      <c r="A69" s="97" t="s">
        <v>1509</v>
      </c>
      <c r="B69" s="23"/>
    </row>
    <row r="70" s="5" customFormat="1" ht="17.100000000000001" customHeight="1">
      <c r="A70" s="97" t="s">
        <v>1510</v>
      </c>
      <c r="B70" s="23"/>
    </row>
    <row r="71" s="5" customFormat="1" ht="17.100000000000001" customHeight="1">
      <c r="A71" s="97" t="s">
        <v>1511</v>
      </c>
      <c r="B71" s="23">
        <v>270</v>
      </c>
    </row>
    <row r="72" s="5" customFormat="1" ht="17.100000000000001" customHeight="1">
      <c r="A72" s="96" t="s">
        <v>683</v>
      </c>
      <c r="B72" s="14">
        <v>230568</v>
      </c>
    </row>
    <row r="73" s="5" customFormat="1" ht="17.100000000000001" customHeight="1">
      <c r="A73" s="96" t="s">
        <v>1512</v>
      </c>
      <c r="B73" s="14">
        <v>189962</v>
      </c>
    </row>
    <row r="74" s="5" customFormat="1" ht="17.100000000000001" customHeight="1">
      <c r="A74" s="97" t="s">
        <v>1513</v>
      </c>
      <c r="B74" s="23">
        <v>66167</v>
      </c>
    </row>
    <row r="75" s="5" customFormat="1" ht="17.100000000000001" customHeight="1">
      <c r="A75" s="97" t="s">
        <v>1514</v>
      </c>
      <c r="B75" s="23">
        <v>3738</v>
      </c>
    </row>
    <row r="76" s="5" customFormat="1" ht="17.100000000000001" customHeight="1">
      <c r="A76" s="97" t="s">
        <v>1515</v>
      </c>
      <c r="B76" s="23">
        <v>4097</v>
      </c>
    </row>
    <row r="77" s="5" customFormat="1" ht="17.100000000000001" customHeight="1">
      <c r="A77" s="97" t="s">
        <v>1516</v>
      </c>
      <c r="B77" s="23">
        <v>5738</v>
      </c>
    </row>
    <row r="78" s="5" customFormat="1" ht="17.100000000000001" customHeight="1">
      <c r="A78" s="97" t="s">
        <v>1517</v>
      </c>
      <c r="B78" s="23">
        <v>5559</v>
      </c>
    </row>
    <row r="79" s="5" customFormat="1" ht="17.100000000000001" customHeight="1">
      <c r="A79" s="97" t="s">
        <v>1518</v>
      </c>
      <c r="B79" s="23">
        <v>7993</v>
      </c>
    </row>
    <row r="80" s="5" customFormat="1" ht="17.100000000000001" customHeight="1">
      <c r="A80" s="97" t="s">
        <v>1519</v>
      </c>
      <c r="B80" s="23"/>
    </row>
    <row r="81" s="5" customFormat="1" ht="17.100000000000001" customHeight="1">
      <c r="A81" s="97" t="s">
        <v>1520</v>
      </c>
      <c r="B81" s="23"/>
    </row>
    <row r="82" s="5" customFormat="1" ht="17.100000000000001" customHeight="1">
      <c r="A82" s="97" t="s">
        <v>1521</v>
      </c>
      <c r="B82" s="23"/>
    </row>
    <row r="83" s="5" customFormat="1" ht="17.100000000000001" customHeight="1">
      <c r="A83" s="97" t="s">
        <v>1522</v>
      </c>
      <c r="B83" s="23"/>
    </row>
    <row r="84" s="5" customFormat="1" ht="17.100000000000001" customHeight="1">
      <c r="A84" s="97" t="s">
        <v>973</v>
      </c>
      <c r="B84" s="23"/>
    </row>
    <row r="85" s="5" customFormat="1" ht="17.100000000000001" customHeight="1">
      <c r="A85" s="97" t="s">
        <v>1523</v>
      </c>
      <c r="B85" s="23">
        <v>42</v>
      </c>
    </row>
    <row r="86" s="5" customFormat="1" ht="17.100000000000001" customHeight="1">
      <c r="A86" s="97" t="s">
        <v>1524</v>
      </c>
      <c r="B86" s="23">
        <v>440</v>
      </c>
    </row>
    <row r="87" s="5" customFormat="1" ht="17.100000000000001" customHeight="1">
      <c r="A87" s="97" t="s">
        <v>1525</v>
      </c>
      <c r="B87" s="23">
        <v>5202</v>
      </c>
    </row>
    <row r="88" s="5" customFormat="1" ht="17.100000000000001" customHeight="1">
      <c r="A88" s="97" t="s">
        <v>1526</v>
      </c>
      <c r="B88" s="23">
        <v>90986</v>
      </c>
    </row>
    <row r="89" s="5" customFormat="1" ht="17.100000000000001" customHeight="1">
      <c r="A89" s="96" t="s">
        <v>1527</v>
      </c>
      <c r="B89" s="14">
        <v>2865</v>
      </c>
    </row>
    <row r="90" s="5" customFormat="1" ht="17.100000000000001" customHeight="1">
      <c r="A90" s="97" t="s">
        <v>1513</v>
      </c>
      <c r="B90" s="23"/>
    </row>
    <row r="91" s="5" customFormat="1" ht="17.100000000000001" customHeight="1">
      <c r="A91" s="97" t="s">
        <v>1514</v>
      </c>
      <c r="B91" s="23"/>
    </row>
    <row r="92" s="5" customFormat="1" ht="17.100000000000001" customHeight="1">
      <c r="A92" s="97" t="s">
        <v>1528</v>
      </c>
      <c r="B92" s="23">
        <v>2865</v>
      </c>
    </row>
    <row r="93" s="5" customFormat="1" ht="17.100000000000001" customHeight="1">
      <c r="A93" s="96" t="s">
        <v>1529</v>
      </c>
      <c r="B93" s="23"/>
    </row>
    <row r="94" s="5" customFormat="1" ht="17.100000000000001" customHeight="1">
      <c r="A94" s="96" t="s">
        <v>1530</v>
      </c>
      <c r="B94" s="14">
        <v>5004</v>
      </c>
    </row>
    <row r="95" s="5" customFormat="1" ht="17.100000000000001" customHeight="1">
      <c r="A95" s="97" t="s">
        <v>1531</v>
      </c>
      <c r="B95" s="23">
        <v>968</v>
      </c>
    </row>
    <row r="96" s="5" customFormat="1" ht="17.100000000000001" customHeight="1">
      <c r="A96" s="97" t="s">
        <v>1532</v>
      </c>
      <c r="B96" s="23">
        <v>1765</v>
      </c>
    </row>
    <row r="97" s="5" customFormat="1" ht="17.100000000000001" customHeight="1">
      <c r="A97" s="97" t="s">
        <v>1533</v>
      </c>
      <c r="B97" s="23"/>
    </row>
    <row r="98" s="5" customFormat="1" ht="17.100000000000001" customHeight="1">
      <c r="A98" s="97" t="s">
        <v>1534</v>
      </c>
      <c r="B98" s="23"/>
    </row>
    <row r="99" s="5" customFormat="1" ht="17.100000000000001" customHeight="1">
      <c r="A99" s="97" t="s">
        <v>1535</v>
      </c>
      <c r="B99" s="23">
        <v>2271</v>
      </c>
    </row>
    <row r="100" s="5" customFormat="1" ht="17.100000000000001" customHeight="1">
      <c r="A100" s="96" t="s">
        <v>1536</v>
      </c>
      <c r="B100" s="14">
        <v>5036</v>
      </c>
    </row>
    <row r="101" s="5" customFormat="1" ht="17.100000000000001" customHeight="1">
      <c r="A101" s="97" t="s">
        <v>1537</v>
      </c>
      <c r="B101" s="23">
        <v>4977</v>
      </c>
    </row>
    <row r="102" s="5" customFormat="1" ht="17.100000000000001" customHeight="1">
      <c r="A102" s="97" t="s">
        <v>1538</v>
      </c>
      <c r="B102" s="23">
        <v>21</v>
      </c>
    </row>
    <row r="103" s="5" customFormat="1" ht="17.100000000000001" customHeight="1">
      <c r="A103" s="97" t="s">
        <v>1539</v>
      </c>
      <c r="B103" s="23">
        <v>38</v>
      </c>
    </row>
    <row r="104" s="5" customFormat="1" ht="17.100000000000001" customHeight="1">
      <c r="A104" s="96" t="s">
        <v>1540</v>
      </c>
      <c r="B104" s="14">
        <v>0</v>
      </c>
    </row>
    <row r="105" s="5" customFormat="1" ht="17.100000000000001" customHeight="1">
      <c r="A105" s="97" t="s">
        <v>1541</v>
      </c>
      <c r="B105" s="23"/>
    </row>
    <row r="106" s="5" customFormat="1" ht="17.100000000000001" customHeight="1">
      <c r="A106" s="97" t="s">
        <v>1542</v>
      </c>
      <c r="B106" s="23"/>
    </row>
    <row r="107" s="5" customFormat="1" ht="17.100000000000001" customHeight="1">
      <c r="A107" s="97" t="s">
        <v>1543</v>
      </c>
      <c r="B107" s="23"/>
    </row>
    <row r="108" s="5" customFormat="1" ht="17.100000000000001" customHeight="1">
      <c r="A108" s="96" t="s">
        <v>1544</v>
      </c>
      <c r="B108" s="14">
        <v>10000</v>
      </c>
    </row>
    <row r="109" s="5" customFormat="1" ht="17.100000000000001" customHeight="1">
      <c r="A109" s="97" t="s">
        <v>1541</v>
      </c>
      <c r="B109" s="23"/>
    </row>
    <row r="110" s="5" customFormat="1" ht="17.100000000000001" customHeight="1">
      <c r="A110" s="97" t="s">
        <v>1542</v>
      </c>
      <c r="B110" s="23"/>
    </row>
    <row r="111" s="5" customFormat="1" ht="17.100000000000001" customHeight="1">
      <c r="A111" s="97" t="s">
        <v>1545</v>
      </c>
      <c r="B111" s="23">
        <v>10000</v>
      </c>
    </row>
    <row r="112" s="5" customFormat="1" ht="17.100000000000001" customHeight="1">
      <c r="A112" s="96" t="s">
        <v>1546</v>
      </c>
      <c r="B112" s="14">
        <v>0</v>
      </c>
    </row>
    <row r="113" s="5" customFormat="1" ht="17.100000000000001" customHeight="1">
      <c r="A113" s="97" t="s">
        <v>1547</v>
      </c>
      <c r="B113" s="23"/>
    </row>
    <row r="114" s="5" customFormat="1" ht="17.100000000000001" customHeight="1">
      <c r="A114" s="97" t="s">
        <v>1548</v>
      </c>
      <c r="B114" s="23"/>
    </row>
    <row r="115" s="5" customFormat="1" ht="17.100000000000001" customHeight="1">
      <c r="A115" s="97" t="s">
        <v>1549</v>
      </c>
      <c r="B115" s="23"/>
    </row>
    <row r="116" s="5" customFormat="1" ht="17.100000000000001" customHeight="1">
      <c r="A116" s="97" t="s">
        <v>1550</v>
      </c>
      <c r="B116" s="23"/>
    </row>
    <row r="117" s="5" customFormat="1" ht="17.100000000000001" customHeight="1">
      <c r="A117" s="97" t="s">
        <v>1551</v>
      </c>
      <c r="B117" s="23"/>
    </row>
    <row r="118" s="5" customFormat="1" ht="17.100000000000001" customHeight="1">
      <c r="A118" s="96" t="s">
        <v>1552</v>
      </c>
      <c r="B118" s="14">
        <v>0</v>
      </c>
    </row>
    <row r="119" s="5" customFormat="1" ht="17.100000000000001" customHeight="1">
      <c r="A119" s="97" t="s">
        <v>1553</v>
      </c>
      <c r="B119" s="23"/>
    </row>
    <row r="120" s="5" customFormat="1" ht="17.100000000000001" customHeight="1">
      <c r="A120" s="97" t="s">
        <v>1554</v>
      </c>
      <c r="B120" s="23"/>
    </row>
    <row r="121" s="5" customFormat="1" ht="17.100000000000001" customHeight="1">
      <c r="A121" s="96" t="s">
        <v>1555</v>
      </c>
      <c r="B121" s="14">
        <v>0</v>
      </c>
    </row>
    <row r="122" s="5" customFormat="1" ht="17.100000000000001" customHeight="1">
      <c r="A122" s="97" t="s">
        <v>1541</v>
      </c>
      <c r="B122" s="23"/>
    </row>
    <row r="123" s="5" customFormat="1" ht="17.100000000000001" customHeight="1">
      <c r="A123" s="97" t="s">
        <v>1542</v>
      </c>
      <c r="B123" s="23"/>
    </row>
    <row r="124" s="5" customFormat="1" ht="17.100000000000001" customHeight="1">
      <c r="A124" s="97" t="s">
        <v>1556</v>
      </c>
      <c r="B124" s="23"/>
    </row>
    <row r="125" s="5" customFormat="1" ht="17.100000000000001" customHeight="1">
      <c r="A125" s="97" t="s">
        <v>1557</v>
      </c>
      <c r="B125" s="23"/>
    </row>
    <row r="126" s="5" customFormat="1" ht="17.100000000000001" customHeight="1">
      <c r="A126" s="97" t="s">
        <v>1558</v>
      </c>
      <c r="B126" s="23"/>
    </row>
    <row r="127" s="5" customFormat="1" ht="17.100000000000001" customHeight="1">
      <c r="A127" s="97" t="s">
        <v>1559</v>
      </c>
      <c r="B127" s="23"/>
    </row>
    <row r="128" s="5" customFormat="1" ht="17.100000000000001" customHeight="1">
      <c r="A128" s="97" t="s">
        <v>1560</v>
      </c>
      <c r="B128" s="23"/>
    </row>
    <row r="129" s="5" customFormat="1" ht="17.100000000000001" customHeight="1">
      <c r="A129" s="97" t="s">
        <v>1561</v>
      </c>
      <c r="B129" s="23"/>
    </row>
    <row r="130" s="5" customFormat="1" ht="17.100000000000001" customHeight="1">
      <c r="A130" s="96" t="s">
        <v>1457</v>
      </c>
      <c r="B130" s="14">
        <v>17701</v>
      </c>
    </row>
    <row r="131" s="5" customFormat="1" ht="17.100000000000001" customHeight="1">
      <c r="A131" s="97" t="s">
        <v>1562</v>
      </c>
      <c r="B131" s="23">
        <v>17701</v>
      </c>
    </row>
    <row r="132" s="5" customFormat="1" ht="17.100000000000001" customHeight="1">
      <c r="A132" s="97" t="s">
        <v>1563</v>
      </c>
      <c r="B132" s="23"/>
    </row>
    <row r="133" s="5" customFormat="1" ht="17.100000000000001" customHeight="1">
      <c r="A133" s="96" t="s">
        <v>703</v>
      </c>
      <c r="B133" s="14">
        <v>23953</v>
      </c>
    </row>
    <row r="134" s="5" customFormat="1" ht="17.100000000000001" customHeight="1">
      <c r="A134" s="96" t="s">
        <v>1564</v>
      </c>
      <c r="B134" s="14">
        <v>839</v>
      </c>
    </row>
    <row r="135" s="5" customFormat="1" ht="17.100000000000001" customHeight="1">
      <c r="A135" s="97" t="s">
        <v>1565</v>
      </c>
      <c r="B135" s="23">
        <v>839</v>
      </c>
    </row>
    <row r="136" s="5" customFormat="1" ht="17.100000000000001" customHeight="1">
      <c r="A136" s="97" t="s">
        <v>1566</v>
      </c>
      <c r="B136" s="23"/>
    </row>
    <row r="137" s="5" customFormat="1" ht="17.100000000000001" customHeight="1">
      <c r="A137" s="97" t="s">
        <v>1567</v>
      </c>
      <c r="B137" s="23"/>
    </row>
    <row r="138" s="5" customFormat="1" ht="17.100000000000001" customHeight="1">
      <c r="A138" s="97" t="s">
        <v>1568</v>
      </c>
      <c r="B138" s="23"/>
    </row>
    <row r="139" s="5" customFormat="1" ht="17.100000000000001" customHeight="1">
      <c r="A139" s="96" t="s">
        <v>1569</v>
      </c>
      <c r="B139" s="14">
        <v>0</v>
      </c>
    </row>
    <row r="140" s="5" customFormat="1" ht="17.100000000000001" customHeight="1">
      <c r="A140" s="97" t="s">
        <v>1565</v>
      </c>
      <c r="B140" s="23"/>
    </row>
    <row r="141" s="5" customFormat="1" ht="17.100000000000001" customHeight="1">
      <c r="A141" s="97" t="s">
        <v>1566</v>
      </c>
      <c r="B141" s="23"/>
    </row>
    <row r="142" s="5" customFormat="1" ht="17.100000000000001" customHeight="1">
      <c r="A142" s="97" t="s">
        <v>1570</v>
      </c>
      <c r="B142" s="23"/>
    </row>
    <row r="143" s="5" customFormat="1" ht="17.100000000000001" customHeight="1">
      <c r="A143" s="97" t="s">
        <v>1571</v>
      </c>
      <c r="B143" s="23"/>
    </row>
    <row r="144" s="5" customFormat="1" ht="17.100000000000001" customHeight="1">
      <c r="A144" s="96" t="s">
        <v>1572</v>
      </c>
      <c r="B144" s="14">
        <v>0</v>
      </c>
    </row>
    <row r="145" s="5" customFormat="1" ht="17.100000000000001" customHeight="1">
      <c r="A145" s="97" t="s">
        <v>766</v>
      </c>
      <c r="B145" s="23"/>
    </row>
    <row r="146" s="5" customFormat="1" ht="17.100000000000001" customHeight="1">
      <c r="A146" s="97" t="s">
        <v>1573</v>
      </c>
      <c r="B146" s="23"/>
    </row>
    <row r="147" s="5" customFormat="1" ht="17.100000000000001" customHeight="1">
      <c r="A147" s="97" t="s">
        <v>1574</v>
      </c>
      <c r="B147" s="23"/>
    </row>
    <row r="148" s="5" customFormat="1" ht="17.100000000000001" customHeight="1">
      <c r="A148" s="97" t="s">
        <v>1575</v>
      </c>
      <c r="B148" s="23"/>
    </row>
    <row r="149" s="5" customFormat="1" ht="17.100000000000001" customHeight="1">
      <c r="A149" s="96" t="s">
        <v>1576</v>
      </c>
      <c r="B149" s="14">
        <v>0</v>
      </c>
    </row>
    <row r="150" s="5" customFormat="1" ht="17.100000000000001" customHeight="1">
      <c r="A150" s="97" t="s">
        <v>1577</v>
      </c>
      <c r="B150" s="23"/>
    </row>
    <row r="151" s="5" customFormat="1" ht="17.100000000000001" customHeight="1">
      <c r="A151" s="97" t="s">
        <v>1578</v>
      </c>
      <c r="B151" s="23"/>
    </row>
    <row r="152" s="5" customFormat="1" ht="17.100000000000001" customHeight="1">
      <c r="A152" s="96" t="s">
        <v>1579</v>
      </c>
      <c r="B152" s="14">
        <v>0</v>
      </c>
    </row>
    <row r="153" s="5" customFormat="1" ht="17.100000000000001" customHeight="1">
      <c r="A153" s="97" t="s">
        <v>1580</v>
      </c>
      <c r="B153" s="23"/>
    </row>
    <row r="154" s="5" customFormat="1" ht="17.100000000000001" customHeight="1">
      <c r="A154" s="97" t="s">
        <v>1581</v>
      </c>
      <c r="B154" s="23"/>
    </row>
    <row r="155" s="5" customFormat="1" ht="17.100000000000001" customHeight="1">
      <c r="A155" s="97" t="s">
        <v>1582</v>
      </c>
      <c r="B155" s="23"/>
    </row>
    <row r="156" s="5" customFormat="1" ht="17.100000000000001" customHeight="1">
      <c r="A156" s="97" t="s">
        <v>1583</v>
      </c>
      <c r="B156" s="23"/>
    </row>
    <row r="157" s="5" customFormat="1" ht="17.100000000000001" customHeight="1">
      <c r="A157" s="96" t="s">
        <v>1584</v>
      </c>
      <c r="B157" s="14">
        <v>23114</v>
      </c>
    </row>
    <row r="158" s="5" customFormat="1" ht="17.100000000000001" customHeight="1">
      <c r="A158" s="97" t="s">
        <v>1585</v>
      </c>
      <c r="B158" s="23">
        <v>5505</v>
      </c>
    </row>
    <row r="159" s="5" customFormat="1" ht="17.100000000000001" customHeight="1">
      <c r="A159" s="97" t="s">
        <v>1565</v>
      </c>
      <c r="B159" s="23">
        <v>17609</v>
      </c>
    </row>
    <row r="160" s="5" customFormat="1" ht="17.100000000000001" customHeight="1">
      <c r="A160" s="97" t="s">
        <v>1586</v>
      </c>
      <c r="B160" s="23"/>
    </row>
    <row r="161" s="5" customFormat="1" ht="17.100000000000001" customHeight="1">
      <c r="A161" s="96" t="s">
        <v>1587</v>
      </c>
      <c r="B161" s="14">
        <v>0</v>
      </c>
    </row>
    <row r="162" s="5" customFormat="1" ht="17.100000000000001" customHeight="1">
      <c r="A162" s="97" t="s">
        <v>1585</v>
      </c>
      <c r="B162" s="23"/>
    </row>
    <row r="163" s="5" customFormat="1" ht="17.100000000000001" customHeight="1">
      <c r="A163" s="97" t="s">
        <v>1565</v>
      </c>
      <c r="B163" s="23"/>
    </row>
    <row r="164" s="5" customFormat="1" ht="17.100000000000001" customHeight="1">
      <c r="A164" s="97" t="s">
        <v>1588</v>
      </c>
      <c r="B164" s="23"/>
    </row>
    <row r="165" s="5" customFormat="1" ht="17.100000000000001" customHeight="1">
      <c r="A165" s="96" t="s">
        <v>1589</v>
      </c>
      <c r="B165" s="14">
        <v>0</v>
      </c>
    </row>
    <row r="166" s="5" customFormat="1" ht="17.100000000000001" customHeight="1">
      <c r="A166" s="97" t="s">
        <v>1565</v>
      </c>
      <c r="B166" s="23"/>
    </row>
    <row r="167" s="5" customFormat="1" ht="17.100000000000001" customHeight="1">
      <c r="A167" s="97" t="s">
        <v>1590</v>
      </c>
      <c r="B167" s="23"/>
    </row>
    <row r="168" s="5" customFormat="1" ht="17.100000000000001" customHeight="1">
      <c r="A168" s="96" t="s">
        <v>1457</v>
      </c>
      <c r="B168" s="14">
        <v>0</v>
      </c>
    </row>
    <row r="169" s="5" customFormat="1" ht="17.100000000000001" customHeight="1">
      <c r="A169" s="97" t="s">
        <v>1591</v>
      </c>
      <c r="B169" s="23"/>
    </row>
    <row r="170" s="5" customFormat="1" ht="17.100000000000001" customHeight="1">
      <c r="A170" s="97" t="s">
        <v>1592</v>
      </c>
      <c r="B170" s="23"/>
    </row>
    <row r="171" s="5" customFormat="1" ht="17.100000000000001" customHeight="1">
      <c r="A171" s="97" t="s">
        <v>1593</v>
      </c>
      <c r="B171" s="23"/>
    </row>
    <row r="172" s="5" customFormat="1" ht="17.100000000000001" customHeight="1">
      <c r="A172" s="96" t="s">
        <v>795</v>
      </c>
      <c r="B172" s="14">
        <v>0</v>
      </c>
    </row>
    <row r="173" s="5" customFormat="1" ht="17.100000000000001" customHeight="1">
      <c r="A173" s="96" t="s">
        <v>1594</v>
      </c>
      <c r="B173" s="14">
        <v>0</v>
      </c>
    </row>
    <row r="174" s="5" customFormat="1" ht="17.100000000000001" customHeight="1">
      <c r="A174" s="97" t="s">
        <v>797</v>
      </c>
      <c r="B174" s="23"/>
    </row>
    <row r="175" s="5" customFormat="1" ht="17.100000000000001" customHeight="1">
      <c r="A175" s="97" t="s">
        <v>798</v>
      </c>
      <c r="B175" s="23"/>
    </row>
    <row r="176" s="5" customFormat="1" ht="17.100000000000001" customHeight="1">
      <c r="A176" s="97" t="s">
        <v>1595</v>
      </c>
      <c r="B176" s="23"/>
    </row>
    <row r="177" s="5" customFormat="1" ht="17.100000000000001" customHeight="1">
      <c r="A177" s="97" t="s">
        <v>1596</v>
      </c>
      <c r="B177" s="23"/>
    </row>
    <row r="178" s="5" customFormat="1" ht="17.100000000000001" customHeight="1">
      <c r="A178" s="96" t="s">
        <v>1597</v>
      </c>
      <c r="B178" s="14">
        <v>0</v>
      </c>
    </row>
    <row r="179" s="5" customFormat="1" ht="17.100000000000001" customHeight="1">
      <c r="A179" s="97" t="s">
        <v>1595</v>
      </c>
      <c r="B179" s="23"/>
    </row>
    <row r="180" s="5" customFormat="1" ht="17.100000000000001" customHeight="1">
      <c r="A180" s="97" t="s">
        <v>1598</v>
      </c>
      <c r="B180" s="23"/>
    </row>
    <row r="181" s="5" customFormat="1" ht="17.100000000000001" customHeight="1">
      <c r="A181" s="97" t="s">
        <v>1599</v>
      </c>
      <c r="B181" s="23"/>
    </row>
    <row r="182" s="5" customFormat="1" ht="17.100000000000001" customHeight="1">
      <c r="A182" s="97" t="s">
        <v>1600</v>
      </c>
      <c r="B182" s="23"/>
    </row>
    <row r="183" s="5" customFormat="1" ht="17.100000000000001" customHeight="1">
      <c r="A183" s="96" t="s">
        <v>1601</v>
      </c>
      <c r="B183" s="14">
        <v>0</v>
      </c>
    </row>
    <row r="184" s="5" customFormat="1" ht="17.100000000000001" customHeight="1">
      <c r="A184" s="97" t="s">
        <v>1602</v>
      </c>
      <c r="B184" s="23"/>
    </row>
    <row r="185" s="5" customFormat="1" ht="17.100000000000001" customHeight="1">
      <c r="A185" s="97" t="s">
        <v>1603</v>
      </c>
      <c r="B185" s="23"/>
    </row>
    <row r="186" s="5" customFormat="1" ht="17.100000000000001" customHeight="1">
      <c r="A186" s="97" t="s">
        <v>1604</v>
      </c>
      <c r="B186" s="23"/>
    </row>
    <row r="187" s="5" customFormat="1" ht="17.100000000000001" customHeight="1">
      <c r="A187" s="97" t="s">
        <v>1605</v>
      </c>
      <c r="B187" s="23"/>
    </row>
    <row r="188" s="5" customFormat="1" ht="17.100000000000001" customHeight="1">
      <c r="A188" s="97" t="s">
        <v>1606</v>
      </c>
      <c r="B188" s="23"/>
    </row>
    <row r="189" s="5" customFormat="1" ht="17.100000000000001" customHeight="1">
      <c r="A189" s="97" t="s">
        <v>1607</v>
      </c>
      <c r="B189" s="23"/>
    </row>
    <row r="190" s="5" customFormat="1" ht="17.100000000000001" customHeight="1">
      <c r="A190" s="97" t="s">
        <v>1608</v>
      </c>
      <c r="B190" s="23"/>
    </row>
    <row r="191" s="5" customFormat="1" ht="17.100000000000001" customHeight="1">
      <c r="A191" s="97" t="s">
        <v>1609</v>
      </c>
      <c r="B191" s="23"/>
    </row>
    <row r="192" s="5" customFormat="1" ht="17.100000000000001" customHeight="1">
      <c r="A192" s="96" t="s">
        <v>1610</v>
      </c>
      <c r="B192" s="14">
        <v>0</v>
      </c>
    </row>
    <row r="193" s="5" customFormat="1" ht="17.100000000000001" customHeight="1">
      <c r="A193" s="97" t="s">
        <v>1611</v>
      </c>
      <c r="B193" s="23"/>
    </row>
    <row r="194" s="5" customFormat="1" ht="17.100000000000001" customHeight="1">
      <c r="A194" s="97" t="s">
        <v>1612</v>
      </c>
      <c r="B194" s="23"/>
    </row>
    <row r="195" s="5" customFormat="1" ht="17.100000000000001" customHeight="1">
      <c r="A195" s="97" t="s">
        <v>1613</v>
      </c>
      <c r="B195" s="23"/>
    </row>
    <row r="196" s="5" customFormat="1" ht="17.100000000000001" customHeight="1">
      <c r="A196" s="97" t="s">
        <v>1614</v>
      </c>
      <c r="B196" s="23"/>
    </row>
    <row r="197" s="5" customFormat="1" ht="17.100000000000001" customHeight="1">
      <c r="A197" s="97" t="s">
        <v>1615</v>
      </c>
      <c r="B197" s="23"/>
    </row>
    <row r="198" s="5" customFormat="1" ht="17.100000000000001" customHeight="1">
      <c r="A198" s="97" t="s">
        <v>1616</v>
      </c>
      <c r="B198" s="23"/>
    </row>
    <row r="199" s="5" customFormat="1" ht="17.100000000000001" customHeight="1">
      <c r="A199" s="96" t="s">
        <v>1617</v>
      </c>
      <c r="B199" s="14">
        <v>0</v>
      </c>
    </row>
    <row r="200" s="5" customFormat="1" ht="17.100000000000001" customHeight="1">
      <c r="A200" s="97" t="s">
        <v>1618</v>
      </c>
      <c r="B200" s="23"/>
    </row>
    <row r="201" s="5" customFormat="1" ht="17.100000000000001" customHeight="1">
      <c r="A201" s="97" t="s">
        <v>823</v>
      </c>
      <c r="B201" s="23"/>
    </row>
    <row r="202" s="5" customFormat="1" ht="17.100000000000001" customHeight="1">
      <c r="A202" s="97" t="s">
        <v>1619</v>
      </c>
      <c r="B202" s="23"/>
    </row>
    <row r="203" s="5" customFormat="1" ht="17.100000000000001" customHeight="1">
      <c r="A203" s="97" t="s">
        <v>1620</v>
      </c>
      <c r="B203" s="23"/>
    </row>
    <row r="204" s="5" customFormat="1" ht="17.100000000000001" customHeight="1">
      <c r="A204" s="97" t="s">
        <v>1621</v>
      </c>
      <c r="B204" s="23"/>
    </row>
    <row r="205" s="5" customFormat="1" ht="17.100000000000001" customHeight="1">
      <c r="A205" s="97" t="s">
        <v>1622</v>
      </c>
      <c r="B205" s="23"/>
    </row>
    <row r="206" s="5" customFormat="1" ht="17.100000000000001" customHeight="1">
      <c r="A206" s="97" t="s">
        <v>1623</v>
      </c>
      <c r="B206" s="23"/>
    </row>
    <row r="207" s="5" customFormat="1" ht="17.100000000000001" customHeight="1">
      <c r="A207" s="97" t="s">
        <v>1624</v>
      </c>
      <c r="B207" s="23"/>
    </row>
    <row r="208" s="5" customFormat="1" ht="17.100000000000001" customHeight="1">
      <c r="A208" s="97" t="s">
        <v>1625</v>
      </c>
      <c r="B208" s="23"/>
    </row>
    <row r="209" s="5" customFormat="1" ht="17.100000000000001" customHeight="1">
      <c r="A209" s="96" t="s">
        <v>1626</v>
      </c>
      <c r="B209" s="14">
        <v>0</v>
      </c>
    </row>
    <row r="210" s="5" customFormat="1" ht="17.100000000000001" customHeight="1">
      <c r="A210" s="97" t="s">
        <v>1627</v>
      </c>
      <c r="B210" s="23"/>
    </row>
    <row r="211" s="5" customFormat="1" ht="17.100000000000001" customHeight="1">
      <c r="A211" s="97" t="s">
        <v>1628</v>
      </c>
      <c r="B211" s="23"/>
    </row>
    <row r="212" s="5" customFormat="1" ht="17.100000000000001" customHeight="1">
      <c r="A212" s="96" t="s">
        <v>1629</v>
      </c>
      <c r="B212" s="14">
        <v>0</v>
      </c>
    </row>
    <row r="213" s="5" customFormat="1" ht="17.100000000000001" customHeight="1">
      <c r="A213" s="97" t="s">
        <v>1627</v>
      </c>
      <c r="B213" s="23"/>
    </row>
    <row r="214" s="5" customFormat="1" ht="17.100000000000001" customHeight="1">
      <c r="A214" s="97" t="s">
        <v>1630</v>
      </c>
      <c r="B214" s="23"/>
    </row>
    <row r="215" s="5" customFormat="1" ht="17.100000000000001" customHeight="1">
      <c r="A215" s="96" t="s">
        <v>1631</v>
      </c>
      <c r="B215" s="23"/>
    </row>
    <row r="216" s="5" customFormat="1" ht="17.100000000000001" customHeight="1">
      <c r="A216" s="96" t="s">
        <v>1457</v>
      </c>
      <c r="B216" s="14">
        <v>0</v>
      </c>
    </row>
    <row r="217" s="5" customFormat="1" ht="17.100000000000001" customHeight="1">
      <c r="A217" s="97" t="s">
        <v>1632</v>
      </c>
      <c r="B217" s="23"/>
    </row>
    <row r="218" s="5" customFormat="1" ht="17.100000000000001" customHeight="1">
      <c r="A218" s="97" t="s">
        <v>1633</v>
      </c>
      <c r="B218" s="23"/>
    </row>
    <row r="219" s="5" customFormat="1" ht="17.100000000000001" customHeight="1">
      <c r="A219" s="97" t="s">
        <v>1634</v>
      </c>
      <c r="B219" s="23"/>
    </row>
    <row r="220" s="5" customFormat="1" ht="17.100000000000001" customHeight="1">
      <c r="A220" s="97" t="s">
        <v>1635</v>
      </c>
      <c r="B220" s="23"/>
    </row>
    <row r="221" s="5" customFormat="1" ht="17.100000000000001" customHeight="1">
      <c r="A221" s="97" t="s">
        <v>1636</v>
      </c>
      <c r="B221" s="23"/>
    </row>
    <row r="222" s="5" customFormat="1" ht="17.100000000000001" customHeight="1">
      <c r="A222" s="96" t="s">
        <v>834</v>
      </c>
      <c r="B222" s="14">
        <v>25690</v>
      </c>
    </row>
    <row r="223" s="5" customFormat="1" ht="17.100000000000001" customHeight="1">
      <c r="A223" s="96" t="s">
        <v>1637</v>
      </c>
      <c r="B223" s="14">
        <v>0</v>
      </c>
    </row>
    <row r="224" s="5" customFormat="1" ht="17.100000000000001" customHeight="1">
      <c r="A224" s="97" t="s">
        <v>1638</v>
      </c>
      <c r="B224" s="23"/>
    </row>
    <row r="225" s="5" customFormat="1" ht="17.100000000000001" customHeight="1">
      <c r="A225" s="97" t="s">
        <v>1639</v>
      </c>
      <c r="B225" s="23"/>
    </row>
    <row r="226" s="5" customFormat="1" ht="17.100000000000001" customHeight="1">
      <c r="A226" s="97" t="s">
        <v>1640</v>
      </c>
      <c r="B226" s="23"/>
    </row>
    <row r="227" s="5" customFormat="1" ht="17.100000000000001" customHeight="1">
      <c r="A227" s="96" t="s">
        <v>1457</v>
      </c>
      <c r="B227" s="14">
        <v>25690</v>
      </c>
    </row>
    <row r="228" s="5" customFormat="1" ht="17.100000000000001" customHeight="1">
      <c r="A228" s="97" t="s">
        <v>1641</v>
      </c>
      <c r="B228" s="23"/>
    </row>
    <row r="229" s="5" customFormat="1" ht="17.100000000000001" customHeight="1">
      <c r="A229" s="97" t="s">
        <v>1642</v>
      </c>
      <c r="B229" s="23">
        <v>25690</v>
      </c>
    </row>
    <row r="230" s="5" customFormat="1" ht="17.100000000000001" customHeight="1">
      <c r="A230" s="97" t="s">
        <v>1643</v>
      </c>
      <c r="B230" s="23"/>
    </row>
    <row r="231" s="5" customFormat="1" ht="17.100000000000001" customHeight="1">
      <c r="A231" s="97" t="s">
        <v>1644</v>
      </c>
      <c r="B231" s="23"/>
    </row>
    <row r="232" s="5" customFormat="1" ht="17.100000000000001" customHeight="1">
      <c r="A232" s="96" t="s">
        <v>892</v>
      </c>
      <c r="B232" s="14">
        <v>0</v>
      </c>
    </row>
    <row r="233" s="5" customFormat="1" ht="17.100000000000001" customHeight="1">
      <c r="A233" s="96" t="s">
        <v>912</v>
      </c>
      <c r="B233" s="14">
        <v>0</v>
      </c>
    </row>
    <row r="234" s="5" customFormat="1" ht="17.100000000000001" customHeight="1">
      <c r="A234" s="97" t="s">
        <v>1645</v>
      </c>
      <c r="B234" s="23"/>
    </row>
    <row r="235" s="5" customFormat="1" ht="17.100000000000001" customHeight="1">
      <c r="A235" s="97" t="s">
        <v>1646</v>
      </c>
      <c r="B235" s="23"/>
    </row>
    <row r="236" s="5" customFormat="1" ht="17.100000000000001" customHeight="1">
      <c r="A236" s="96" t="s">
        <v>927</v>
      </c>
      <c r="B236" s="14">
        <v>0</v>
      </c>
    </row>
    <row r="237" s="5" customFormat="1" ht="17.100000000000001" customHeight="1">
      <c r="A237" s="96" t="s">
        <v>1647</v>
      </c>
      <c r="B237" s="14">
        <v>0</v>
      </c>
    </row>
    <row r="238" s="5" customFormat="1" ht="17.100000000000001" customHeight="1">
      <c r="A238" s="97" t="s">
        <v>1648</v>
      </c>
      <c r="B238" s="23"/>
    </row>
    <row r="239" s="5" customFormat="1" ht="17.100000000000001" customHeight="1">
      <c r="A239" s="97" t="s">
        <v>1649</v>
      </c>
      <c r="B239" s="23"/>
    </row>
    <row r="240" s="5" customFormat="1" ht="17.100000000000001" customHeight="1">
      <c r="A240" s="96" t="s">
        <v>965</v>
      </c>
      <c r="B240" s="14">
        <v>0</v>
      </c>
    </row>
    <row r="241" s="5" customFormat="1" ht="17.100000000000001" customHeight="1">
      <c r="A241" s="96" t="s">
        <v>1457</v>
      </c>
      <c r="B241" s="14">
        <v>0</v>
      </c>
    </row>
    <row r="242" s="5" customFormat="1" ht="17.100000000000001" customHeight="1">
      <c r="A242" s="97" t="s">
        <v>976</v>
      </c>
      <c r="B242" s="23"/>
    </row>
    <row r="243" s="5" customFormat="1" ht="17.100000000000001" customHeight="1">
      <c r="A243" s="97" t="s">
        <v>1650</v>
      </c>
      <c r="B243" s="23"/>
    </row>
    <row r="244" s="5" customFormat="1" ht="17.100000000000001" customHeight="1">
      <c r="A244" s="96" t="s">
        <v>986</v>
      </c>
      <c r="B244" s="14">
        <v>0</v>
      </c>
    </row>
    <row r="245" s="5" customFormat="1" ht="17.100000000000001" customHeight="1">
      <c r="A245" s="96" t="s">
        <v>1457</v>
      </c>
      <c r="B245" s="14">
        <v>0</v>
      </c>
    </row>
    <row r="246" s="5" customFormat="1" ht="17.100000000000001" customHeight="1">
      <c r="A246" s="97" t="s">
        <v>997</v>
      </c>
      <c r="B246" s="23"/>
    </row>
    <row r="247" s="5" customFormat="1" ht="17.100000000000001" customHeight="1">
      <c r="A247" s="97" t="s">
        <v>1651</v>
      </c>
      <c r="B247" s="23"/>
    </row>
    <row r="248" s="5" customFormat="1" ht="17.100000000000001" customHeight="1">
      <c r="A248" s="96" t="s">
        <v>1027</v>
      </c>
      <c r="B248" s="14">
        <v>0</v>
      </c>
    </row>
    <row r="249" s="5" customFormat="1" ht="17.100000000000001" customHeight="1">
      <c r="A249" s="96" t="s">
        <v>1652</v>
      </c>
      <c r="B249" s="14">
        <v>0</v>
      </c>
    </row>
    <row r="250" s="5" customFormat="1" ht="18.75" customHeight="1">
      <c r="A250" s="97" t="s">
        <v>1653</v>
      </c>
      <c r="B250" s="23"/>
    </row>
    <row r="251" ht="15.75">
      <c r="A251" s="97" t="s">
        <v>1654</v>
      </c>
      <c r="B251" s="23"/>
    </row>
    <row r="252" ht="15.75">
      <c r="A252" s="97" t="s">
        <v>1655</v>
      </c>
      <c r="B252" s="23"/>
    </row>
    <row r="253" ht="15.75">
      <c r="A253" s="96" t="s">
        <v>1144</v>
      </c>
      <c r="B253" s="14">
        <v>238759</v>
      </c>
    </row>
    <row r="254" ht="15.75">
      <c r="A254" s="96" t="s">
        <v>1656</v>
      </c>
      <c r="B254" s="14">
        <v>230271</v>
      </c>
    </row>
    <row r="255" ht="15.75">
      <c r="A255" s="97" t="s">
        <v>1657</v>
      </c>
      <c r="B255" s="23"/>
    </row>
    <row r="256" ht="15.75">
      <c r="A256" s="97" t="s">
        <v>1658</v>
      </c>
      <c r="B256" s="23">
        <v>150035</v>
      </c>
    </row>
    <row r="257" ht="15.75">
      <c r="A257" s="97" t="s">
        <v>1659</v>
      </c>
      <c r="B257" s="23">
        <v>80236</v>
      </c>
    </row>
    <row r="258" ht="15.75">
      <c r="A258" s="96" t="s">
        <v>1660</v>
      </c>
      <c r="B258" s="14">
        <v>0</v>
      </c>
    </row>
    <row r="259" ht="15.75">
      <c r="A259" s="97" t="s">
        <v>1661</v>
      </c>
      <c r="B259" s="23"/>
    </row>
    <row r="260" ht="15.75">
      <c r="A260" s="97" t="s">
        <v>1662</v>
      </c>
      <c r="B260" s="23"/>
    </row>
    <row r="261" ht="15.75">
      <c r="A261" s="97" t="s">
        <v>1663</v>
      </c>
      <c r="B261" s="23"/>
    </row>
    <row r="262" ht="15.75">
      <c r="A262" s="97" t="s">
        <v>1664</v>
      </c>
      <c r="B262" s="23"/>
    </row>
    <row r="263" ht="15.75">
      <c r="A263" s="97" t="s">
        <v>1665</v>
      </c>
      <c r="B263" s="23"/>
    </row>
    <row r="264" ht="15.75">
      <c r="A264" s="97" t="s">
        <v>1666</v>
      </c>
      <c r="B264" s="23"/>
    </row>
    <row r="265" ht="15.75">
      <c r="A265" s="97" t="s">
        <v>1667</v>
      </c>
      <c r="B265" s="23"/>
    </row>
    <row r="266" ht="15.75">
      <c r="A266" s="97" t="s">
        <v>1668</v>
      </c>
      <c r="B266" s="23"/>
    </row>
    <row r="267" ht="15.75">
      <c r="A267" s="96" t="s">
        <v>1669</v>
      </c>
      <c r="B267" s="14">
        <v>0</v>
      </c>
    </row>
    <row r="268" ht="15.75">
      <c r="A268" s="97" t="s">
        <v>1670</v>
      </c>
      <c r="B268" s="23"/>
    </row>
    <row r="269" ht="15.75">
      <c r="A269" s="96" t="s">
        <v>1671</v>
      </c>
      <c r="B269" s="14">
        <v>0</v>
      </c>
    </row>
    <row r="270" ht="15.75">
      <c r="A270" s="97" t="s">
        <v>1672</v>
      </c>
      <c r="B270" s="23"/>
    </row>
    <row r="271" ht="15.75">
      <c r="A271" s="96" t="s">
        <v>1673</v>
      </c>
      <c r="B271" s="14">
        <v>7968</v>
      </c>
    </row>
    <row r="272" ht="15.75">
      <c r="A272" s="97" t="s">
        <v>1674</v>
      </c>
      <c r="B272" s="23"/>
    </row>
    <row r="273" ht="15.75">
      <c r="A273" s="97" t="s">
        <v>1675</v>
      </c>
      <c r="B273" s="23">
        <v>2852</v>
      </c>
    </row>
    <row r="274" ht="15.75">
      <c r="A274" s="97" t="s">
        <v>1676</v>
      </c>
      <c r="B274" s="23">
        <v>3494</v>
      </c>
    </row>
    <row r="275" ht="15.75">
      <c r="A275" s="97" t="s">
        <v>1677</v>
      </c>
      <c r="B275" s="23">
        <v>174</v>
      </c>
    </row>
    <row r="276" ht="15.75">
      <c r="A276" s="97" t="s">
        <v>1678</v>
      </c>
      <c r="B276" s="23">
        <v>110</v>
      </c>
    </row>
    <row r="277" ht="15.75">
      <c r="A277" s="97" t="s">
        <v>1679</v>
      </c>
      <c r="B277" s="23">
        <v>258</v>
      </c>
    </row>
    <row r="278" ht="15.75">
      <c r="A278" s="97" t="s">
        <v>1680</v>
      </c>
      <c r="B278" s="23">
        <v>18</v>
      </c>
    </row>
    <row r="279" ht="15.75">
      <c r="A279" s="97" t="s">
        <v>1681</v>
      </c>
      <c r="B279" s="23">
        <v>307</v>
      </c>
    </row>
    <row r="280" ht="15.75">
      <c r="A280" s="97" t="s">
        <v>1682</v>
      </c>
      <c r="B280" s="23">
        <v>13</v>
      </c>
    </row>
    <row r="281" ht="15.75">
      <c r="A281" s="97" t="s">
        <v>1683</v>
      </c>
      <c r="B281" s="23">
        <v>191</v>
      </c>
    </row>
    <row r="282" ht="15.75">
      <c r="A282" s="97" t="s">
        <v>1684</v>
      </c>
      <c r="B282" s="23">
        <v>551</v>
      </c>
    </row>
    <row r="283" ht="15.75">
      <c r="A283" s="96" t="s">
        <v>1685</v>
      </c>
      <c r="B283" s="14">
        <v>520</v>
      </c>
    </row>
    <row r="284" ht="15.75">
      <c r="A284" s="97" t="s">
        <v>229</v>
      </c>
      <c r="B284" s="23">
        <v>520</v>
      </c>
    </row>
    <row r="285" ht="15.75">
      <c r="A285" s="96" t="s">
        <v>1065</v>
      </c>
      <c r="B285" s="14">
        <v>49597</v>
      </c>
    </row>
    <row r="286" ht="15.75">
      <c r="A286" s="96" t="s">
        <v>1686</v>
      </c>
      <c r="B286" s="14">
        <v>49597</v>
      </c>
    </row>
    <row r="287" ht="15.75">
      <c r="A287" s="97" t="s">
        <v>1687</v>
      </c>
      <c r="B287" s="23"/>
    </row>
    <row r="288" ht="15.75">
      <c r="A288" s="97" t="s">
        <v>1688</v>
      </c>
      <c r="B288" s="23"/>
    </row>
    <row r="289" ht="15.75">
      <c r="A289" s="97" t="s">
        <v>1689</v>
      </c>
      <c r="B289" s="23">
        <v>10221</v>
      </c>
    </row>
    <row r="290" ht="15.75">
      <c r="A290" s="97" t="s">
        <v>1690</v>
      </c>
      <c r="B290" s="23"/>
    </row>
    <row r="291" ht="15.75">
      <c r="A291" s="97" t="s">
        <v>1691</v>
      </c>
      <c r="B291" s="23"/>
    </row>
    <row r="292" ht="15.75">
      <c r="A292" s="97" t="s">
        <v>1692</v>
      </c>
      <c r="B292" s="23"/>
    </row>
    <row r="293" ht="15.75">
      <c r="A293" s="97" t="s">
        <v>1693</v>
      </c>
      <c r="B293" s="23"/>
    </row>
    <row r="294" ht="15.75">
      <c r="A294" s="97" t="s">
        <v>1694</v>
      </c>
      <c r="B294" s="23"/>
    </row>
    <row r="295" ht="15.75">
      <c r="A295" s="97" t="s">
        <v>1695</v>
      </c>
      <c r="B295" s="23"/>
    </row>
    <row r="296" ht="15.75">
      <c r="A296" s="97" t="s">
        <v>1696</v>
      </c>
      <c r="B296" s="23"/>
    </row>
    <row r="297" ht="15.75">
      <c r="A297" s="97" t="s">
        <v>1697</v>
      </c>
      <c r="B297" s="23">
        <v>863</v>
      </c>
    </row>
    <row r="298" ht="15.75">
      <c r="A298" s="97" t="s">
        <v>1698</v>
      </c>
      <c r="B298" s="23"/>
    </row>
    <row r="299" ht="15.75">
      <c r="A299" s="97" t="s">
        <v>1699</v>
      </c>
      <c r="B299" s="23">
        <v>8258</v>
      </c>
    </row>
    <row r="300" ht="15.75">
      <c r="A300" s="97" t="s">
        <v>1700</v>
      </c>
      <c r="B300" s="23">
        <v>26714</v>
      </c>
    </row>
    <row r="301" ht="15.75">
      <c r="A301" s="97" t="s">
        <v>1701</v>
      </c>
      <c r="B301" s="23">
        <v>3541</v>
      </c>
    </row>
    <row r="302" ht="15.75">
      <c r="A302" s="96" t="s">
        <v>1078</v>
      </c>
      <c r="B302" s="14">
        <v>378</v>
      </c>
    </row>
    <row r="303" ht="15.75">
      <c r="A303" s="96" t="s">
        <v>1702</v>
      </c>
      <c r="B303" s="14">
        <v>378</v>
      </c>
    </row>
    <row r="304" ht="15.75">
      <c r="A304" s="97" t="s">
        <v>1703</v>
      </c>
      <c r="B304" s="23"/>
    </row>
    <row r="305" ht="15.75">
      <c r="A305" s="97" t="s">
        <v>1704</v>
      </c>
      <c r="B305" s="23"/>
    </row>
    <row r="306" ht="15.75">
      <c r="A306" s="97" t="s">
        <v>1705</v>
      </c>
      <c r="B306" s="23">
        <v>41</v>
      </c>
    </row>
    <row r="307" ht="15.75">
      <c r="A307" s="97" t="s">
        <v>1706</v>
      </c>
      <c r="B307" s="23"/>
    </row>
    <row r="308" ht="15.75">
      <c r="A308" s="97" t="s">
        <v>1707</v>
      </c>
      <c r="B308" s="23"/>
    </row>
    <row r="309" ht="15.75">
      <c r="A309" s="97" t="s">
        <v>1708</v>
      </c>
      <c r="B309" s="23"/>
    </row>
    <row r="310" ht="15.75">
      <c r="A310" s="97" t="s">
        <v>1709</v>
      </c>
      <c r="B310" s="23"/>
    </row>
    <row r="311" ht="15.75">
      <c r="A311" s="97" t="s">
        <v>1710</v>
      </c>
      <c r="B311" s="23"/>
    </row>
    <row r="312" ht="15.75">
      <c r="A312" s="97" t="s">
        <v>1711</v>
      </c>
      <c r="B312" s="23"/>
    </row>
    <row r="313" ht="15.75">
      <c r="A313" s="97" t="s">
        <v>1712</v>
      </c>
      <c r="B313" s="23"/>
    </row>
    <row r="314" ht="15.75">
      <c r="A314" s="97" t="s">
        <v>1713</v>
      </c>
      <c r="B314" s="23">
        <v>12</v>
      </c>
    </row>
    <row r="315" ht="15.75">
      <c r="A315" s="97" t="s">
        <v>1714</v>
      </c>
      <c r="B315" s="23"/>
    </row>
    <row r="316" ht="15.75">
      <c r="A316" s="97" t="s">
        <v>1715</v>
      </c>
      <c r="B316" s="23">
        <v>9</v>
      </c>
    </row>
    <row r="317" ht="15.75">
      <c r="A317" s="97" t="s">
        <v>1716</v>
      </c>
      <c r="B317" s="23">
        <v>101</v>
      </c>
    </row>
    <row r="318" ht="15.75">
      <c r="A318" s="97" t="s">
        <v>1717</v>
      </c>
      <c r="B318" s="23">
        <v>215</v>
      </c>
    </row>
    <row r="319" ht="15.75">
      <c r="A319" s="25" t="s">
        <v>1718</v>
      </c>
      <c r="B319" s="14">
        <v>0</v>
      </c>
    </row>
    <row r="320" ht="15.75">
      <c r="A320" s="25" t="s">
        <v>1107</v>
      </c>
      <c r="B320" s="14">
        <v>0</v>
      </c>
    </row>
    <row r="321" ht="15.75">
      <c r="A321" s="24" t="s">
        <v>1719</v>
      </c>
      <c r="B321" s="23"/>
    </row>
    <row r="322" ht="15.75">
      <c r="A322" s="24" t="s">
        <v>1720</v>
      </c>
      <c r="B322" s="23"/>
    </row>
    <row r="323" ht="15.75">
      <c r="A323" s="24" t="s">
        <v>1721</v>
      </c>
      <c r="B323" s="23"/>
    </row>
    <row r="324" ht="15.75">
      <c r="A324" s="24" t="s">
        <v>1722</v>
      </c>
      <c r="B324" s="23"/>
    </row>
    <row r="325" ht="15.75">
      <c r="A325" s="24" t="s">
        <v>1723</v>
      </c>
      <c r="B325" s="23"/>
    </row>
    <row r="326" ht="15.75">
      <c r="A326" s="24" t="s">
        <v>1724</v>
      </c>
      <c r="B326" s="23"/>
    </row>
    <row r="327" ht="15.75">
      <c r="A327" s="24" t="s">
        <v>1725</v>
      </c>
      <c r="B327" s="23"/>
    </row>
    <row r="328" ht="15.75">
      <c r="A328" s="24" t="s">
        <v>1726</v>
      </c>
      <c r="B328" s="23"/>
    </row>
    <row r="329" ht="15.75">
      <c r="A329" s="24" t="s">
        <v>1727</v>
      </c>
      <c r="B329" s="23"/>
    </row>
    <row r="330" ht="15.75">
      <c r="A330" s="24" t="s">
        <v>1728</v>
      </c>
      <c r="B330" s="23"/>
    </row>
    <row r="331" ht="15.75">
      <c r="A331" s="24" t="s">
        <v>1729</v>
      </c>
      <c r="B331" s="23"/>
    </row>
    <row r="332" ht="15.75">
      <c r="A332" s="24" t="s">
        <v>1730</v>
      </c>
      <c r="B332" s="23"/>
    </row>
    <row r="333" ht="15.75">
      <c r="A333" s="25" t="s">
        <v>1731</v>
      </c>
      <c r="B333" s="14">
        <v>0</v>
      </c>
    </row>
    <row r="334" ht="15.75">
      <c r="A334" s="24" t="s">
        <v>871</v>
      </c>
      <c r="B334" s="23"/>
    </row>
    <row r="335" ht="15.75">
      <c r="A335" s="24" t="s">
        <v>916</v>
      </c>
      <c r="B335" s="23"/>
    </row>
    <row r="336" ht="15.75">
      <c r="A336" s="24" t="s">
        <v>1732</v>
      </c>
      <c r="B336" s="23"/>
    </row>
    <row r="337" ht="15.75">
      <c r="A337" s="24" t="s">
        <v>1733</v>
      </c>
      <c r="B337" s="23"/>
    </row>
    <row r="338" ht="15.75">
      <c r="A338" s="24" t="s">
        <v>1734</v>
      </c>
      <c r="B338" s="23"/>
    </row>
    <row r="339" ht="15.75">
      <c r="A339" s="24" t="s">
        <v>1735</v>
      </c>
      <c r="B339" s="23"/>
    </row>
  </sheetData>
  <autoFilter ref="$A$3:$B$339"/>
  <mergeCells count="3">
    <mergeCell ref="A1:B1"/>
    <mergeCell ref="A2:B2"/>
    <mergeCell ref="A3:B3"/>
  </mergeCells>
  <printOptions headings="0" gridLines="0"/>
  <pageMargins left="0.7083330000000001" right="0.74791700000000005" top="1" bottom="1" header="0"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3" topLeftCell="B4" activePane="bottomRight" state="frozen"/>
      <selection activeCell="F26" activeCellId="0" sqref="F26"/>
    </sheetView>
  </sheetViews>
  <sheetFormatPr baseColWidth="8" defaultColWidth="9.1640599999999992" defaultRowHeight="15.75" customHeight="1"/>
  <cols>
    <col customWidth="1" min="1" max="1" style="5" width="48.625"/>
    <col customWidth="1" min="2" max="2" style="5" width="21.375"/>
    <col customWidth="1" min="3" max="257" style="5" width="9.1640599999999992"/>
  </cols>
  <sheetData>
    <row r="1" s="5" customFormat="1" ht="46.5" customHeight="1">
      <c r="A1" s="33" t="s">
        <v>1736</v>
      </c>
      <c r="B1" s="33"/>
    </row>
    <row r="2" s="5" customFormat="1" ht="16.899999999999999" customHeight="1">
      <c r="A2" s="7" t="s">
        <v>37</v>
      </c>
      <c r="B2" s="7"/>
    </row>
    <row r="3" s="5" customFormat="1" ht="16.899999999999999" customHeight="1">
      <c r="A3" s="9" t="s">
        <v>38</v>
      </c>
      <c r="B3" s="9" t="s">
        <v>39</v>
      </c>
    </row>
    <row r="4" s="5" customFormat="1" ht="16.899999999999999" customHeight="1">
      <c r="A4" s="20" t="s">
        <v>1383</v>
      </c>
      <c r="B4" s="14">
        <v>84468</v>
      </c>
    </row>
    <row r="5" s="5" customFormat="1" ht="16.899999999999999" customHeight="1">
      <c r="A5" s="29" t="s">
        <v>1384</v>
      </c>
      <c r="B5" s="14">
        <v>76204</v>
      </c>
    </row>
    <row r="6" s="5" customFormat="1" ht="16.899999999999999" customHeight="1">
      <c r="A6" s="29" t="s">
        <v>1385</v>
      </c>
      <c r="B6" s="14">
        <v>0</v>
      </c>
    </row>
    <row r="7" s="5" customFormat="1" ht="16.899999999999999" customHeight="1">
      <c r="A7" s="15" t="s">
        <v>1386</v>
      </c>
      <c r="B7" s="92"/>
    </row>
    <row r="8" s="5" customFormat="1" ht="16.899999999999999" customHeight="1">
      <c r="A8" s="15" t="s">
        <v>1387</v>
      </c>
      <c r="B8" s="92"/>
    </row>
    <row r="9" s="5" customFormat="1" ht="16.899999999999999" customHeight="1">
      <c r="A9" s="29" t="s">
        <v>1388</v>
      </c>
      <c r="B9" s="92"/>
    </row>
    <row r="10" s="5" customFormat="1" ht="16.899999999999999" customHeight="1">
      <c r="A10" s="29" t="s">
        <v>1389</v>
      </c>
      <c r="B10" s="92"/>
    </row>
    <row r="11" s="5" customFormat="1" ht="16.899999999999999" customHeight="1">
      <c r="A11" s="29" t="s">
        <v>1390</v>
      </c>
      <c r="B11" s="92"/>
    </row>
    <row r="12" s="5" customFormat="1" ht="16.899999999999999" customHeight="1">
      <c r="A12" s="29" t="s">
        <v>1391</v>
      </c>
      <c r="B12" s="92"/>
    </row>
    <row r="13" s="5" customFormat="1" ht="16.899999999999999" customHeight="1">
      <c r="A13" s="29" t="s">
        <v>1392</v>
      </c>
      <c r="B13" s="92"/>
    </row>
    <row r="14" s="5" customFormat="1" ht="16.899999999999999" customHeight="1">
      <c r="A14" s="29" t="s">
        <v>1393</v>
      </c>
      <c r="B14" s="92"/>
    </row>
    <row r="15" s="5" customFormat="1" ht="16.899999999999999" customHeight="1">
      <c r="A15" s="29" t="s">
        <v>1394</v>
      </c>
      <c r="B15" s="92"/>
    </row>
    <row r="16" s="5" customFormat="1" ht="16.899999999999999" customHeight="1">
      <c r="A16" s="29" t="s">
        <v>1395</v>
      </c>
      <c r="B16" s="14">
        <v>71168</v>
      </c>
    </row>
    <row r="17" s="5" customFormat="1" ht="16.899999999999999" customHeight="1">
      <c r="A17" s="15" t="s">
        <v>1396</v>
      </c>
      <c r="B17" s="92">
        <v>71944</v>
      </c>
    </row>
    <row r="18" s="5" customFormat="1" ht="16.899999999999999" customHeight="1">
      <c r="A18" s="15" t="s">
        <v>1397</v>
      </c>
      <c r="B18" s="92">
        <v>19</v>
      </c>
    </row>
    <row r="19" s="5" customFormat="1" ht="16.899999999999999" customHeight="1">
      <c r="A19" s="15" t="s">
        <v>1398</v>
      </c>
      <c r="B19" s="92"/>
    </row>
    <row r="20" s="5" customFormat="1" ht="16.899999999999999" customHeight="1">
      <c r="A20" s="15" t="s">
        <v>1399</v>
      </c>
      <c r="B20" s="92">
        <v>-1795</v>
      </c>
    </row>
    <row r="21" s="5" customFormat="1" ht="16.899999999999999" customHeight="1">
      <c r="A21" s="15" t="s">
        <v>1400</v>
      </c>
      <c r="B21" s="92">
        <v>1000</v>
      </c>
    </row>
    <row r="22" s="5" customFormat="1" ht="16.899999999999999" customHeight="1">
      <c r="A22" s="29" t="s">
        <v>1401</v>
      </c>
      <c r="B22" s="92"/>
    </row>
    <row r="23" s="5" customFormat="1" ht="16.899999999999999" customHeight="1">
      <c r="A23" s="29" t="s">
        <v>1402</v>
      </c>
      <c r="B23" s="14">
        <v>0</v>
      </c>
    </row>
    <row r="24" s="5" customFormat="1" ht="16.899999999999999" customHeight="1">
      <c r="A24" s="15" t="s">
        <v>1403</v>
      </c>
      <c r="B24" s="92"/>
    </row>
    <row r="25" s="5" customFormat="1" ht="16.899999999999999" customHeight="1">
      <c r="A25" s="15" t="s">
        <v>1404</v>
      </c>
      <c r="B25" s="92"/>
    </row>
    <row r="26" s="5" customFormat="1" ht="16.899999999999999" customHeight="1">
      <c r="A26" s="29" t="s">
        <v>1405</v>
      </c>
      <c r="B26" s="92"/>
    </row>
    <row r="27" s="5" customFormat="1" ht="16.899999999999999" customHeight="1">
      <c r="A27" s="29" t="s">
        <v>1406</v>
      </c>
      <c r="B27" s="92"/>
    </row>
    <row r="28" s="5" customFormat="1" ht="16.899999999999999" customHeight="1">
      <c r="A28" s="29" t="s">
        <v>1407</v>
      </c>
      <c r="B28" s="92"/>
    </row>
    <row r="29" s="5" customFormat="1" ht="16.899999999999999" customHeight="1">
      <c r="A29" s="29" t="s">
        <v>1408</v>
      </c>
      <c r="B29" s="14">
        <v>0</v>
      </c>
    </row>
    <row r="30" s="5" customFormat="1" ht="16.899999999999999" customHeight="1">
      <c r="A30" s="15" t="s">
        <v>1409</v>
      </c>
      <c r="B30" s="92"/>
    </row>
    <row r="31" s="5" customFormat="1" ht="16.899999999999999" customHeight="1">
      <c r="A31" s="15" t="s">
        <v>1410</v>
      </c>
      <c r="B31" s="92"/>
    </row>
    <row r="32" s="5" customFormat="1" ht="16.899999999999999" customHeight="1">
      <c r="A32" s="29" t="s">
        <v>1411</v>
      </c>
      <c r="B32" s="92">
        <v>1125</v>
      </c>
    </row>
    <row r="33" s="5" customFormat="1" ht="16.899999999999999" customHeight="1">
      <c r="A33" s="29" t="s">
        <v>1412</v>
      </c>
      <c r="B33" s="92"/>
    </row>
    <row r="34" s="5" customFormat="1" ht="16.899999999999999" customHeight="1">
      <c r="A34" s="29" t="s">
        <v>1413</v>
      </c>
      <c r="B34" s="14">
        <v>0</v>
      </c>
    </row>
    <row r="35" s="5" customFormat="1" ht="16.899999999999999" customHeight="1">
      <c r="A35" s="15" t="s">
        <v>1414</v>
      </c>
      <c r="B35" s="92"/>
    </row>
    <row r="36" s="5" customFormat="1" ht="16.899999999999999" customHeight="1">
      <c r="A36" s="15" t="s">
        <v>1415</v>
      </c>
      <c r="B36" s="92"/>
    </row>
    <row r="37" s="5" customFormat="1" ht="16.899999999999999" customHeight="1">
      <c r="A37" s="29" t="s">
        <v>1416</v>
      </c>
      <c r="B37" s="92"/>
    </row>
    <row r="38" s="5" customFormat="1" ht="16.899999999999999" customHeight="1">
      <c r="A38" s="29" t="s">
        <v>1417</v>
      </c>
      <c r="B38" s="92"/>
    </row>
    <row r="39" s="5" customFormat="1" ht="17.100000000000001" customHeight="1">
      <c r="A39" s="29" t="s">
        <v>1418</v>
      </c>
      <c r="B39" s="92"/>
    </row>
    <row r="40" s="5" customFormat="1" ht="17.100000000000001" customHeight="1">
      <c r="A40" s="29" t="s">
        <v>1419</v>
      </c>
      <c r="B40" s="92"/>
    </row>
    <row r="41" s="5" customFormat="1" ht="17.100000000000001" customHeight="1">
      <c r="A41" s="29" t="s">
        <v>1420</v>
      </c>
      <c r="B41" s="14">
        <v>0</v>
      </c>
    </row>
    <row r="42" s="5" customFormat="1" ht="17.100000000000001" customHeight="1">
      <c r="A42" s="15" t="s">
        <v>1421</v>
      </c>
      <c r="B42" s="92"/>
    </row>
    <row r="43" s="5" customFormat="1" ht="16.899999999999999" customHeight="1">
      <c r="A43" s="15" t="s">
        <v>1422</v>
      </c>
      <c r="B43" s="92"/>
    </row>
    <row r="44" s="5" customFormat="1" ht="17.100000000000001" customHeight="1">
      <c r="A44" s="29" t="s">
        <v>1423</v>
      </c>
      <c r="B44" s="92">
        <v>3911</v>
      </c>
    </row>
    <row r="45" s="5" customFormat="1" ht="17.100000000000001" customHeight="1">
      <c r="A45" s="29" t="s">
        <v>1424</v>
      </c>
      <c r="B45" s="14">
        <v>0</v>
      </c>
    </row>
    <row r="46" s="5" customFormat="1" ht="17.100000000000001" customHeight="1">
      <c r="A46" s="15" t="s">
        <v>1425</v>
      </c>
      <c r="B46" s="92"/>
    </row>
    <row r="47" s="5" customFormat="1" ht="17.100000000000001" customHeight="1">
      <c r="A47" s="15" t="s">
        <v>1426</v>
      </c>
      <c r="B47" s="92"/>
    </row>
    <row r="48" s="5" customFormat="1" ht="17.100000000000001" customHeight="1">
      <c r="A48" s="15" t="s">
        <v>1427</v>
      </c>
      <c r="B48" s="92"/>
    </row>
    <row r="49" s="5" customFormat="1" ht="17.100000000000001" customHeight="1">
      <c r="A49" s="15" t="s">
        <v>1428</v>
      </c>
      <c r="B49" s="92"/>
    </row>
    <row r="50" s="5" customFormat="1" ht="17.100000000000001" customHeight="1">
      <c r="A50" s="15" t="s">
        <v>1429</v>
      </c>
      <c r="B50" s="92"/>
    </row>
    <row r="51" s="5" customFormat="1" ht="17.100000000000001" customHeight="1">
      <c r="A51" s="15" t="s">
        <v>1430</v>
      </c>
      <c r="B51" s="92"/>
    </row>
    <row r="52" s="5" customFormat="1" ht="16.899999999999999" customHeight="1">
      <c r="A52" s="15" t="s">
        <v>1431</v>
      </c>
      <c r="B52" s="93"/>
    </row>
    <row r="53" s="5" customFormat="1" ht="17.100000000000001" customHeight="1">
      <c r="A53" s="94" t="s">
        <v>1432</v>
      </c>
      <c r="B53" s="93"/>
    </row>
    <row r="54" s="5" customFormat="1" ht="17.100000000000001" customHeight="1">
      <c r="A54" s="95" t="s">
        <v>1433</v>
      </c>
      <c r="B54" s="92"/>
    </row>
    <row r="55" s="5" customFormat="1" ht="17.100000000000001" customHeight="1">
      <c r="A55" s="95" t="s">
        <v>1434</v>
      </c>
      <c r="B55" s="92"/>
    </row>
    <row r="56" s="5" customFormat="1" ht="16.899999999999999" customHeight="1">
      <c r="A56" s="95" t="s">
        <v>1435</v>
      </c>
      <c r="B56" s="92"/>
    </row>
    <row r="57" s="5" customFormat="1" ht="17.100000000000001" customHeight="1">
      <c r="A57" s="94" t="s">
        <v>1436</v>
      </c>
      <c r="B57" s="14">
        <v>8264</v>
      </c>
    </row>
    <row r="58" s="5" customFormat="1" ht="15.6" customHeight="1">
      <c r="A58" s="94" t="s">
        <v>1437</v>
      </c>
      <c r="B58" s="92"/>
    </row>
    <row r="59" ht="15.75">
      <c r="A59" s="94" t="s">
        <v>1438</v>
      </c>
      <c r="B59" s="92"/>
    </row>
    <row r="60" ht="15.75">
      <c r="A60" s="29" t="s">
        <v>1439</v>
      </c>
      <c r="B60" s="16">
        <v>3113</v>
      </c>
    </row>
    <row r="61" ht="15.75">
      <c r="A61" s="15" t="s">
        <v>1440</v>
      </c>
      <c r="B61" s="92"/>
    </row>
    <row r="62" ht="15.75">
      <c r="A62" s="15" t="s">
        <v>1441</v>
      </c>
      <c r="B62" s="92">
        <v>3113</v>
      </c>
    </row>
    <row r="63" ht="15.75">
      <c r="A63" s="15" t="s">
        <v>1442</v>
      </c>
      <c r="B63" s="92"/>
    </row>
    <row r="64" ht="15.75">
      <c r="A64" s="29" t="s">
        <v>1443</v>
      </c>
      <c r="B64" s="92"/>
    </row>
    <row r="65" ht="15.75">
      <c r="A65" s="29" t="s">
        <v>1444</v>
      </c>
      <c r="B65" s="92"/>
    </row>
    <row r="66" ht="15.75">
      <c r="A66" s="29" t="s">
        <v>1445</v>
      </c>
      <c r="B66" s="92"/>
    </row>
    <row r="67" ht="15.75">
      <c r="A67" s="29" t="s">
        <v>1446</v>
      </c>
      <c r="B67" s="92"/>
    </row>
    <row r="68" ht="15.75">
      <c r="A68" s="29" t="s">
        <v>1447</v>
      </c>
      <c r="B68" s="92"/>
    </row>
    <row r="69" ht="15.75">
      <c r="A69" s="29" t="s">
        <v>1448</v>
      </c>
      <c r="B69" s="14">
        <v>0</v>
      </c>
    </row>
    <row r="70" ht="15.75">
      <c r="A70" s="15" t="s">
        <v>1449</v>
      </c>
      <c r="B70" s="92"/>
    </row>
    <row r="71" ht="15.75">
      <c r="A71" s="15" t="s">
        <v>1450</v>
      </c>
      <c r="B71" s="92"/>
    </row>
    <row r="72" ht="15.75">
      <c r="A72" s="29" t="s">
        <v>1451</v>
      </c>
      <c r="B72" s="92"/>
    </row>
    <row r="73" ht="15.75">
      <c r="A73" s="29" t="s">
        <v>1452</v>
      </c>
      <c r="B73" s="14">
        <v>5151</v>
      </c>
    </row>
    <row r="74" ht="15.75">
      <c r="A74" s="15" t="s">
        <v>1453</v>
      </c>
      <c r="B74" s="92">
        <v>5076</v>
      </c>
    </row>
    <row r="75" ht="15.75">
      <c r="A75" s="15" t="s">
        <v>1454</v>
      </c>
      <c r="B75" s="92">
        <v>75</v>
      </c>
    </row>
  </sheetData>
  <mergeCells count="2">
    <mergeCell ref="A1:B1"/>
    <mergeCell ref="A2:B2"/>
  </mergeCells>
  <printOptions headings="0" gridLines="0"/>
  <pageMargins left="0.7083330000000001" right="1.1020829999999999" top="0.59027799999999997" bottom="0.432639" header="0" footer="0"/>
  <pageSetup paperSize="9" scale="99" firstPageNumber="1" fitToWidth="1" fitToHeight="1" pageOrder="downThenOver" orientation="portrait" usePrinterDefaults="1" blackAndWhite="0" draft="0" cellComments="none" useFirstPageNumber="0" errors="displayed" horizontalDpi="600" verticalDpi="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C13" activeCellId="0" sqref="C13"/>
    </sheetView>
  </sheetViews>
  <sheetFormatPr baseColWidth="8" defaultColWidth="9.1640599999999992" defaultRowHeight="15.75" customHeight="1"/>
  <cols>
    <col customWidth="1" min="1" max="1" style="5" width="54.75"/>
    <col customWidth="1" min="2" max="2" style="5" width="23.375"/>
    <col customWidth="1" min="3" max="257" style="5" width="9.1640599999999992"/>
  </cols>
  <sheetData>
    <row r="1" s="5" customFormat="1" ht="48.75" customHeight="1">
      <c r="A1" s="33" t="s">
        <v>1737</v>
      </c>
      <c r="B1" s="33"/>
    </row>
    <row r="2" s="5" customFormat="1" ht="15.6" customHeight="1">
      <c r="A2" s="7"/>
      <c r="B2" s="7"/>
    </row>
    <row r="3" s="5" customFormat="1" ht="15.6" customHeight="1">
      <c r="A3" s="7" t="s">
        <v>37</v>
      </c>
      <c r="B3" s="7"/>
    </row>
    <row r="4" s="5" customFormat="1" ht="17.100000000000001" customHeight="1">
      <c r="A4" s="9" t="s">
        <v>38</v>
      </c>
      <c r="B4" s="9" t="s">
        <v>39</v>
      </c>
    </row>
    <row r="5" s="5" customFormat="1" ht="17.100000000000001" customHeight="1">
      <c r="A5" s="20" t="s">
        <v>1456</v>
      </c>
      <c r="B5" s="14">
        <v>227454</v>
      </c>
    </row>
    <row r="6" s="5" customFormat="1" ht="17.100000000000001" customHeight="1">
      <c r="A6" s="25" t="s">
        <v>304</v>
      </c>
      <c r="B6" s="14">
        <v>0</v>
      </c>
    </row>
    <row r="7" s="5" customFormat="1" ht="17.100000000000001" customHeight="1">
      <c r="A7" s="25" t="s">
        <v>1457</v>
      </c>
      <c r="B7" s="14">
        <v>0</v>
      </c>
    </row>
    <row r="8" s="5" customFormat="1" ht="17.100000000000001" customHeight="1">
      <c r="A8" s="24" t="s">
        <v>1458</v>
      </c>
      <c r="B8" s="23"/>
    </row>
    <row r="9" s="5" customFormat="1" ht="17.100000000000001" customHeight="1">
      <c r="A9" s="24" t="s">
        <v>312</v>
      </c>
      <c r="B9" s="23"/>
    </row>
    <row r="10" s="5" customFormat="1" ht="17.100000000000001" customHeight="1">
      <c r="A10" s="24" t="s">
        <v>1459</v>
      </c>
      <c r="B10" s="23"/>
    </row>
    <row r="11" s="5" customFormat="1" ht="17.100000000000001" customHeight="1">
      <c r="A11" s="24" t="s">
        <v>1460</v>
      </c>
      <c r="B11" s="23"/>
    </row>
    <row r="12" s="5" customFormat="1" ht="17.100000000000001" customHeight="1">
      <c r="A12" s="24" t="s">
        <v>1461</v>
      </c>
      <c r="B12" s="23"/>
    </row>
    <row r="13" s="5" customFormat="1" ht="17.100000000000001" customHeight="1">
      <c r="A13" s="96" t="s">
        <v>353</v>
      </c>
      <c r="B13" s="14">
        <v>0</v>
      </c>
    </row>
    <row r="14" s="5" customFormat="1" ht="17.100000000000001" customHeight="1">
      <c r="A14" s="96" t="s">
        <v>1462</v>
      </c>
      <c r="B14" s="14">
        <v>0</v>
      </c>
    </row>
    <row r="15" s="5" customFormat="1" ht="17.100000000000001" customHeight="1">
      <c r="A15" s="97" t="s">
        <v>1463</v>
      </c>
      <c r="B15" s="23"/>
    </row>
    <row r="16" s="5" customFormat="1" ht="17.100000000000001" customHeight="1">
      <c r="A16" s="97" t="s">
        <v>1464</v>
      </c>
      <c r="B16" s="23"/>
    </row>
    <row r="17" s="5" customFormat="1" ht="17.100000000000001" customHeight="1">
      <c r="A17" s="97" t="s">
        <v>1465</v>
      </c>
      <c r="B17" s="23"/>
    </row>
    <row r="18" s="5" customFormat="1" ht="17.100000000000001" customHeight="1">
      <c r="A18" s="97" t="s">
        <v>1466</v>
      </c>
      <c r="B18" s="23"/>
    </row>
    <row r="19" s="5" customFormat="1" ht="17.100000000000001" customHeight="1">
      <c r="A19" s="97" t="s">
        <v>1467</v>
      </c>
      <c r="B19" s="23"/>
    </row>
    <row r="20" s="5" customFormat="1" ht="17.100000000000001" customHeight="1">
      <c r="A20" s="97" t="s">
        <v>1468</v>
      </c>
      <c r="B20" s="23"/>
    </row>
    <row r="21" s="5" customFormat="1" ht="17.100000000000001" customHeight="1">
      <c r="A21" s="96" t="s">
        <v>1457</v>
      </c>
      <c r="B21" s="14">
        <v>0</v>
      </c>
    </row>
    <row r="22" s="5" customFormat="1" ht="17.100000000000001" customHeight="1">
      <c r="A22" s="97" t="s">
        <v>1469</v>
      </c>
      <c r="B22" s="23"/>
    </row>
    <row r="23" s="5" customFormat="1" ht="17.100000000000001" customHeight="1">
      <c r="A23" s="97" t="s">
        <v>1470</v>
      </c>
      <c r="B23" s="23"/>
    </row>
    <row r="24" s="5" customFormat="1" ht="17.100000000000001" customHeight="1">
      <c r="A24" s="97" t="s">
        <v>1471</v>
      </c>
      <c r="B24" s="23"/>
    </row>
    <row r="25" s="5" customFormat="1" ht="17.100000000000001" customHeight="1">
      <c r="A25" s="97" t="s">
        <v>1472</v>
      </c>
      <c r="B25" s="23"/>
    </row>
    <row r="26" s="5" customFormat="1" ht="17.100000000000001" customHeight="1">
      <c r="A26" s="97" t="s">
        <v>1473</v>
      </c>
      <c r="B26" s="23"/>
    </row>
    <row r="27" s="5" customFormat="1" ht="17.100000000000001" customHeight="1">
      <c r="A27" s="97" t="s">
        <v>1474</v>
      </c>
      <c r="B27" s="23"/>
    </row>
    <row r="28" s="5" customFormat="1" ht="17.100000000000001" customHeight="1">
      <c r="A28" s="96" t="s">
        <v>402</v>
      </c>
      <c r="B28" s="14">
        <v>0</v>
      </c>
    </row>
    <row r="29" s="5" customFormat="1" ht="17.100000000000001" customHeight="1">
      <c r="A29" s="96" t="s">
        <v>1475</v>
      </c>
      <c r="B29" s="14">
        <v>0</v>
      </c>
    </row>
    <row r="30" s="5" customFormat="1" ht="17.100000000000001" customHeight="1">
      <c r="A30" s="97" t="s">
        <v>1476</v>
      </c>
      <c r="B30" s="23"/>
    </row>
    <row r="31" s="5" customFormat="1" ht="17.100000000000001" customHeight="1">
      <c r="A31" s="97" t="s">
        <v>1477</v>
      </c>
      <c r="B31" s="23"/>
    </row>
    <row r="32" s="5" customFormat="1" ht="17.100000000000001" customHeight="1">
      <c r="A32" s="97" t="s">
        <v>1478</v>
      </c>
      <c r="B32" s="23"/>
    </row>
    <row r="33" s="5" customFormat="1" ht="17.100000000000001" customHeight="1">
      <c r="A33" s="97" t="s">
        <v>1479</v>
      </c>
      <c r="B33" s="23"/>
    </row>
    <row r="34" s="5" customFormat="1" ht="17.100000000000001" customHeight="1">
      <c r="A34" s="97" t="s">
        <v>1480</v>
      </c>
      <c r="B34" s="23"/>
    </row>
    <row r="35" s="5" customFormat="1" ht="17.100000000000001" customHeight="1">
      <c r="A35" s="96" t="s">
        <v>1481</v>
      </c>
      <c r="B35" s="14">
        <v>0</v>
      </c>
    </row>
    <row r="36" s="5" customFormat="1" ht="17.100000000000001" customHeight="1">
      <c r="A36" s="97" t="s">
        <v>1482</v>
      </c>
      <c r="B36" s="23"/>
    </row>
    <row r="37" s="5" customFormat="1" ht="17.100000000000001" customHeight="1">
      <c r="A37" s="97" t="s">
        <v>1483</v>
      </c>
      <c r="B37" s="23"/>
    </row>
    <row r="38" s="5" customFormat="1" ht="17.100000000000001" customHeight="1">
      <c r="A38" s="97" t="s">
        <v>1484</v>
      </c>
      <c r="B38" s="23"/>
    </row>
    <row r="39" s="5" customFormat="1" ht="17.100000000000001" customHeight="1">
      <c r="A39" s="97" t="s">
        <v>1485</v>
      </c>
      <c r="B39" s="23"/>
    </row>
    <row r="40" s="5" customFormat="1" ht="17.100000000000001" customHeight="1">
      <c r="A40" s="97" t="s">
        <v>1486</v>
      </c>
      <c r="B40" s="23"/>
    </row>
    <row r="41" s="5" customFormat="1" ht="17.100000000000001" customHeight="1">
      <c r="A41" s="96" t="s">
        <v>1487</v>
      </c>
      <c r="B41" s="14">
        <v>0</v>
      </c>
    </row>
    <row r="42" s="5" customFormat="1" ht="17.100000000000001" customHeight="1">
      <c r="A42" s="97" t="s">
        <v>1488</v>
      </c>
      <c r="B42" s="23"/>
    </row>
    <row r="43" s="5" customFormat="1" ht="17.100000000000001" customHeight="1">
      <c r="A43" s="97" t="s">
        <v>1489</v>
      </c>
      <c r="B43" s="23"/>
    </row>
    <row r="44" s="5" customFormat="1" ht="17.100000000000001" customHeight="1">
      <c r="A44" s="25" t="s">
        <v>444</v>
      </c>
      <c r="B44" s="14">
        <v>0</v>
      </c>
    </row>
    <row r="45" s="5" customFormat="1" ht="17.100000000000001" customHeight="1">
      <c r="A45" s="25" t="s">
        <v>1457</v>
      </c>
      <c r="B45" s="14">
        <v>0</v>
      </c>
    </row>
    <row r="46" s="5" customFormat="1" ht="17.100000000000001" customHeight="1">
      <c r="A46" s="24" t="s">
        <v>1490</v>
      </c>
      <c r="B46" s="23"/>
    </row>
    <row r="47" s="5" customFormat="1" ht="17.100000000000001" customHeight="1">
      <c r="A47" s="24" t="s">
        <v>1491</v>
      </c>
      <c r="B47" s="23"/>
    </row>
    <row r="48" s="5" customFormat="1" ht="17.100000000000001" customHeight="1">
      <c r="A48" s="24" t="s">
        <v>1492</v>
      </c>
      <c r="B48" s="23"/>
    </row>
    <row r="49" s="5" customFormat="1" ht="17.100000000000001" customHeight="1">
      <c r="A49" s="25" t="s">
        <v>553</v>
      </c>
      <c r="B49" s="14">
        <v>0</v>
      </c>
    </row>
    <row r="50" s="5" customFormat="1" ht="17.100000000000001" customHeight="1">
      <c r="A50" s="25" t="s">
        <v>1457</v>
      </c>
      <c r="B50" s="14">
        <v>0</v>
      </c>
    </row>
    <row r="51" s="5" customFormat="1" ht="17.100000000000001" customHeight="1">
      <c r="A51" s="24" t="s">
        <v>1493</v>
      </c>
      <c r="B51" s="23"/>
    </row>
    <row r="52" s="5" customFormat="1" ht="17.100000000000001" customHeight="1">
      <c r="A52" s="24" t="s">
        <v>1494</v>
      </c>
      <c r="B52" s="23"/>
    </row>
    <row r="53" s="5" customFormat="1" ht="17.100000000000001" customHeight="1">
      <c r="A53" s="24" t="s">
        <v>1495</v>
      </c>
      <c r="B53" s="23"/>
    </row>
    <row r="54" s="5" customFormat="1" ht="17.100000000000001" customHeight="1">
      <c r="A54" s="24" t="s">
        <v>1496</v>
      </c>
      <c r="B54" s="23"/>
    </row>
    <row r="55" s="5" customFormat="1" ht="17.100000000000001" customHeight="1">
      <c r="A55" s="24" t="s">
        <v>1497</v>
      </c>
      <c r="B55" s="23"/>
    </row>
    <row r="56" s="5" customFormat="1" ht="17.100000000000001" customHeight="1">
      <c r="A56" s="96" t="s">
        <v>620</v>
      </c>
      <c r="B56" s="14">
        <v>100</v>
      </c>
    </row>
    <row r="57" s="5" customFormat="1" ht="17.100000000000001" customHeight="1">
      <c r="A57" s="96" t="s">
        <v>1498</v>
      </c>
      <c r="B57" s="14">
        <v>0</v>
      </c>
    </row>
    <row r="58" s="5" customFormat="1" ht="17.100000000000001" customHeight="1">
      <c r="A58" s="97" t="s">
        <v>1499</v>
      </c>
      <c r="B58" s="23"/>
    </row>
    <row r="59" s="5" customFormat="1" ht="17.100000000000001" customHeight="1">
      <c r="A59" s="97" t="s">
        <v>1500</v>
      </c>
      <c r="B59" s="23"/>
    </row>
    <row r="60" s="5" customFormat="1" ht="17.100000000000001" customHeight="1">
      <c r="A60" s="97" t="s">
        <v>1501</v>
      </c>
      <c r="B60" s="23"/>
    </row>
    <row r="61" s="5" customFormat="1" ht="17.100000000000001" customHeight="1">
      <c r="A61" s="97" t="s">
        <v>1502</v>
      </c>
      <c r="B61" s="23"/>
    </row>
    <row r="62" s="5" customFormat="1" ht="17.100000000000001" customHeight="1">
      <c r="A62" s="96" t="s">
        <v>1503</v>
      </c>
      <c r="B62" s="14">
        <v>0</v>
      </c>
    </row>
    <row r="63" s="5" customFormat="1" ht="17.100000000000001" customHeight="1">
      <c r="A63" s="97" t="s">
        <v>1504</v>
      </c>
      <c r="B63" s="23"/>
    </row>
    <row r="64" s="5" customFormat="1" ht="17.100000000000001" customHeight="1">
      <c r="A64" s="97" t="s">
        <v>1505</v>
      </c>
      <c r="B64" s="23"/>
    </row>
    <row r="65" s="5" customFormat="1" ht="17.100000000000001" customHeight="1">
      <c r="A65" s="97" t="s">
        <v>1506</v>
      </c>
      <c r="B65" s="23"/>
    </row>
    <row r="66" s="5" customFormat="1" ht="17.100000000000001" customHeight="1">
      <c r="A66" s="97" t="s">
        <v>1507</v>
      </c>
      <c r="B66" s="23"/>
    </row>
    <row r="67" s="5" customFormat="1" ht="17.100000000000001" customHeight="1">
      <c r="A67" s="96" t="s">
        <v>1457</v>
      </c>
      <c r="B67" s="14">
        <v>100</v>
      </c>
    </row>
    <row r="68" s="5" customFormat="1" ht="17.100000000000001" customHeight="1">
      <c r="A68" s="97" t="s">
        <v>1508</v>
      </c>
      <c r="B68" s="23"/>
    </row>
    <row r="69" s="5" customFormat="1" ht="17.100000000000001" customHeight="1">
      <c r="A69" s="97" t="s">
        <v>1509</v>
      </c>
      <c r="B69" s="23"/>
    </row>
    <row r="70" s="5" customFormat="1" ht="17.100000000000001" customHeight="1">
      <c r="A70" s="97" t="s">
        <v>1510</v>
      </c>
      <c r="B70" s="23"/>
    </row>
    <row r="71" s="5" customFormat="1" ht="17.100000000000001" customHeight="1">
      <c r="A71" s="97" t="s">
        <v>1511</v>
      </c>
      <c r="B71" s="23">
        <v>100</v>
      </c>
    </row>
    <row r="72" s="5" customFormat="1" ht="17.100000000000001" customHeight="1">
      <c r="A72" s="96" t="s">
        <v>683</v>
      </c>
      <c r="B72" s="14">
        <v>103435</v>
      </c>
    </row>
    <row r="73" s="5" customFormat="1" ht="17.100000000000001" customHeight="1">
      <c r="A73" s="96" t="s">
        <v>1512</v>
      </c>
      <c r="B73" s="14">
        <v>63393</v>
      </c>
    </row>
    <row r="74" s="5" customFormat="1" ht="17.100000000000001" customHeight="1">
      <c r="A74" s="97" t="s">
        <v>1513</v>
      </c>
      <c r="B74" s="23">
        <v>258</v>
      </c>
    </row>
    <row r="75" s="5" customFormat="1" ht="17.100000000000001" customHeight="1">
      <c r="A75" s="97" t="s">
        <v>1514</v>
      </c>
      <c r="B75" s="23"/>
    </row>
    <row r="76" s="5" customFormat="1" ht="17.100000000000001" customHeight="1">
      <c r="A76" s="97" t="s">
        <v>1515</v>
      </c>
      <c r="B76" s="23">
        <v>6</v>
      </c>
    </row>
    <row r="77" s="5" customFormat="1" ht="17.100000000000001" customHeight="1">
      <c r="A77" s="97" t="s">
        <v>1516</v>
      </c>
      <c r="B77" s="23">
        <v>1264</v>
      </c>
    </row>
    <row r="78" s="5" customFormat="1" ht="17.100000000000001" customHeight="1">
      <c r="A78" s="97" t="s">
        <v>1517</v>
      </c>
      <c r="B78" s="23"/>
    </row>
    <row r="79" s="5" customFormat="1" ht="17.100000000000001" customHeight="1">
      <c r="A79" s="97" t="s">
        <v>1518</v>
      </c>
      <c r="B79" s="23">
        <v>717</v>
      </c>
    </row>
    <row r="80" s="5" customFormat="1" ht="17.100000000000001" customHeight="1">
      <c r="A80" s="97" t="s">
        <v>1519</v>
      </c>
      <c r="B80" s="23"/>
    </row>
    <row r="81" s="5" customFormat="1" ht="17.100000000000001" customHeight="1">
      <c r="A81" s="97" t="s">
        <v>1520</v>
      </c>
      <c r="B81" s="23"/>
    </row>
    <row r="82" s="5" customFormat="1" ht="17.100000000000001" customHeight="1">
      <c r="A82" s="97" t="s">
        <v>1521</v>
      </c>
      <c r="B82" s="23"/>
    </row>
    <row r="83" s="5" customFormat="1" ht="17.100000000000001" customHeight="1">
      <c r="A83" s="97" t="s">
        <v>1522</v>
      </c>
      <c r="B83" s="23"/>
    </row>
    <row r="84" s="5" customFormat="1" ht="17.100000000000001" customHeight="1">
      <c r="A84" s="97" t="s">
        <v>973</v>
      </c>
      <c r="B84" s="23"/>
    </row>
    <row r="85" s="5" customFormat="1" ht="17.100000000000001" customHeight="1">
      <c r="A85" s="97" t="s">
        <v>1523</v>
      </c>
      <c r="B85" s="23"/>
    </row>
    <row r="86" s="5" customFormat="1" ht="17.100000000000001" customHeight="1">
      <c r="A86" s="97" t="s">
        <v>1524</v>
      </c>
      <c r="B86" s="23"/>
    </row>
    <row r="87" s="5" customFormat="1" ht="17.100000000000001" customHeight="1">
      <c r="A87" s="97" t="s">
        <v>1525</v>
      </c>
      <c r="B87" s="23"/>
    </row>
    <row r="88" s="5" customFormat="1" ht="17.100000000000001" customHeight="1">
      <c r="A88" s="97" t="s">
        <v>1526</v>
      </c>
      <c r="B88" s="23">
        <v>61148</v>
      </c>
    </row>
    <row r="89" s="5" customFormat="1" ht="17.100000000000001" customHeight="1">
      <c r="A89" s="96" t="s">
        <v>1527</v>
      </c>
      <c r="B89" s="14">
        <v>2865</v>
      </c>
    </row>
    <row r="90" s="5" customFormat="1" ht="17.100000000000001" customHeight="1">
      <c r="A90" s="97" t="s">
        <v>1513</v>
      </c>
      <c r="B90" s="23"/>
    </row>
    <row r="91" s="5" customFormat="1" ht="17.100000000000001" customHeight="1">
      <c r="A91" s="97" t="s">
        <v>1514</v>
      </c>
      <c r="B91" s="23"/>
    </row>
    <row r="92" s="5" customFormat="1" ht="17.100000000000001" customHeight="1">
      <c r="A92" s="97" t="s">
        <v>1528</v>
      </c>
      <c r="B92" s="23">
        <v>2865</v>
      </c>
    </row>
    <row r="93" s="5" customFormat="1" ht="17.100000000000001" customHeight="1">
      <c r="A93" s="96" t="s">
        <v>1529</v>
      </c>
      <c r="B93" s="23"/>
    </row>
    <row r="94" s="5" customFormat="1" ht="17.100000000000001" customHeight="1">
      <c r="A94" s="96" t="s">
        <v>1530</v>
      </c>
      <c r="B94" s="14">
        <v>1310</v>
      </c>
    </row>
    <row r="95" s="5" customFormat="1" ht="17.100000000000001" customHeight="1">
      <c r="A95" s="97" t="s">
        <v>1531</v>
      </c>
      <c r="B95" s="23">
        <v>147</v>
      </c>
    </row>
    <row r="96" s="5" customFormat="1" ht="17.100000000000001" customHeight="1">
      <c r="A96" s="97" t="s">
        <v>1532</v>
      </c>
      <c r="B96" s="23">
        <v>9</v>
      </c>
    </row>
    <row r="97" s="5" customFormat="1" ht="17.100000000000001" customHeight="1">
      <c r="A97" s="97" t="s">
        <v>1533</v>
      </c>
      <c r="B97" s="23"/>
    </row>
    <row r="98" s="5" customFormat="1" ht="17.100000000000001" customHeight="1">
      <c r="A98" s="97" t="s">
        <v>1534</v>
      </c>
      <c r="B98" s="23"/>
    </row>
    <row r="99" s="5" customFormat="1" ht="17.100000000000001" customHeight="1">
      <c r="A99" s="97" t="s">
        <v>1535</v>
      </c>
      <c r="B99" s="23">
        <v>1154</v>
      </c>
    </row>
    <row r="100" s="5" customFormat="1" ht="17.100000000000001" customHeight="1">
      <c r="A100" s="96" t="s">
        <v>1536</v>
      </c>
      <c r="B100" s="14">
        <v>3300</v>
      </c>
    </row>
    <row r="101" s="5" customFormat="1" ht="17.100000000000001" customHeight="1">
      <c r="A101" s="97" t="s">
        <v>1537</v>
      </c>
      <c r="B101" s="23">
        <v>3300</v>
      </c>
    </row>
    <row r="102" s="5" customFormat="1" ht="17.100000000000001" customHeight="1">
      <c r="A102" s="97" t="s">
        <v>1538</v>
      </c>
      <c r="B102" s="23"/>
    </row>
    <row r="103" s="5" customFormat="1" ht="17.100000000000001" customHeight="1">
      <c r="A103" s="97" t="s">
        <v>1539</v>
      </c>
      <c r="B103" s="23"/>
    </row>
    <row r="104" s="5" customFormat="1" ht="17.100000000000001" customHeight="1">
      <c r="A104" s="96" t="s">
        <v>1540</v>
      </c>
      <c r="B104" s="14">
        <v>0</v>
      </c>
    </row>
    <row r="105" s="5" customFormat="1" ht="17.100000000000001" customHeight="1">
      <c r="A105" s="97" t="s">
        <v>1541</v>
      </c>
      <c r="B105" s="23"/>
    </row>
    <row r="106" s="5" customFormat="1" ht="17.100000000000001" customHeight="1">
      <c r="A106" s="97" t="s">
        <v>1542</v>
      </c>
      <c r="B106" s="23"/>
    </row>
    <row r="107" s="5" customFormat="1" ht="17.100000000000001" customHeight="1">
      <c r="A107" s="97" t="s">
        <v>1543</v>
      </c>
      <c r="B107" s="23"/>
    </row>
    <row r="108" s="5" customFormat="1" ht="17.100000000000001" customHeight="1">
      <c r="A108" s="96" t="s">
        <v>1544</v>
      </c>
      <c r="B108" s="14">
        <v>23000</v>
      </c>
    </row>
    <row r="109" s="5" customFormat="1" ht="17.100000000000001" customHeight="1">
      <c r="A109" s="97" t="s">
        <v>1541</v>
      </c>
      <c r="B109" s="23"/>
    </row>
    <row r="110" s="5" customFormat="1" ht="17.100000000000001" customHeight="1">
      <c r="A110" s="97" t="s">
        <v>1542</v>
      </c>
      <c r="B110" s="23"/>
    </row>
    <row r="111" s="5" customFormat="1" ht="17.100000000000001" customHeight="1">
      <c r="A111" s="97" t="s">
        <v>1545</v>
      </c>
      <c r="B111" s="23">
        <v>23000</v>
      </c>
    </row>
    <row r="112" s="5" customFormat="1" ht="17.100000000000001" customHeight="1">
      <c r="A112" s="96" t="s">
        <v>1546</v>
      </c>
      <c r="B112" s="14">
        <v>0</v>
      </c>
    </row>
    <row r="113" s="5" customFormat="1" ht="17.100000000000001" customHeight="1">
      <c r="A113" s="97" t="s">
        <v>1547</v>
      </c>
      <c r="B113" s="23"/>
    </row>
    <row r="114" s="5" customFormat="1" ht="17.100000000000001" customHeight="1">
      <c r="A114" s="97" t="s">
        <v>1548</v>
      </c>
      <c r="B114" s="23"/>
    </row>
    <row r="115" s="5" customFormat="1" ht="17.100000000000001" customHeight="1">
      <c r="A115" s="97" t="s">
        <v>1549</v>
      </c>
      <c r="B115" s="23"/>
    </row>
    <row r="116" s="5" customFormat="1" ht="17.100000000000001" customHeight="1">
      <c r="A116" s="97" t="s">
        <v>1550</v>
      </c>
      <c r="B116" s="23"/>
    </row>
    <row r="117" s="5" customFormat="1" ht="17.100000000000001" customHeight="1">
      <c r="A117" s="97" t="s">
        <v>1551</v>
      </c>
      <c r="B117" s="23"/>
    </row>
    <row r="118" s="5" customFormat="1" ht="17.100000000000001" customHeight="1">
      <c r="A118" s="96" t="s">
        <v>1552</v>
      </c>
      <c r="B118" s="14">
        <v>0</v>
      </c>
    </row>
    <row r="119" s="5" customFormat="1" ht="17.100000000000001" customHeight="1">
      <c r="A119" s="97" t="s">
        <v>1553</v>
      </c>
      <c r="B119" s="23"/>
    </row>
    <row r="120" s="5" customFormat="1" ht="17.100000000000001" customHeight="1">
      <c r="A120" s="97" t="s">
        <v>1554</v>
      </c>
      <c r="B120" s="23"/>
    </row>
    <row r="121" s="5" customFormat="1" ht="17.100000000000001" customHeight="1">
      <c r="A121" s="96" t="s">
        <v>1555</v>
      </c>
      <c r="B121" s="14">
        <v>0</v>
      </c>
    </row>
    <row r="122" s="5" customFormat="1" ht="17.100000000000001" customHeight="1">
      <c r="A122" s="97" t="s">
        <v>1541</v>
      </c>
      <c r="B122" s="23"/>
    </row>
    <row r="123" s="5" customFormat="1" ht="17.100000000000001" customHeight="1">
      <c r="A123" s="97" t="s">
        <v>1542</v>
      </c>
      <c r="B123" s="23"/>
    </row>
    <row r="124" s="5" customFormat="1" ht="17.100000000000001" customHeight="1">
      <c r="A124" s="97" t="s">
        <v>1556</v>
      </c>
      <c r="B124" s="23"/>
    </row>
    <row r="125" s="5" customFormat="1" ht="17.100000000000001" customHeight="1">
      <c r="A125" s="97" t="s">
        <v>1557</v>
      </c>
      <c r="B125" s="23"/>
    </row>
    <row r="126" s="5" customFormat="1" ht="17.100000000000001" customHeight="1">
      <c r="A126" s="97" t="s">
        <v>1558</v>
      </c>
      <c r="B126" s="23"/>
    </row>
    <row r="127" s="5" customFormat="1" ht="17.100000000000001" customHeight="1">
      <c r="A127" s="97" t="s">
        <v>1559</v>
      </c>
      <c r="B127" s="23"/>
    </row>
    <row r="128" s="5" customFormat="1" ht="17.100000000000001" customHeight="1">
      <c r="A128" s="97" t="s">
        <v>1560</v>
      </c>
      <c r="B128" s="23"/>
    </row>
    <row r="129" s="5" customFormat="1" ht="17.100000000000001" customHeight="1">
      <c r="A129" s="97" t="s">
        <v>1561</v>
      </c>
      <c r="B129" s="23"/>
    </row>
    <row r="130" s="5" customFormat="1" ht="17.100000000000001" customHeight="1">
      <c r="A130" s="96" t="s">
        <v>1457</v>
      </c>
      <c r="B130" s="14">
        <v>9567</v>
      </c>
    </row>
    <row r="131" s="5" customFormat="1" ht="17.100000000000001" customHeight="1">
      <c r="A131" s="97" t="s">
        <v>1562</v>
      </c>
      <c r="B131" s="23">
        <v>9567</v>
      </c>
    </row>
    <row r="132" s="5" customFormat="1" ht="17.100000000000001" customHeight="1">
      <c r="A132" s="97" t="s">
        <v>1563</v>
      </c>
      <c r="B132" s="23"/>
    </row>
    <row r="133" s="5" customFormat="1" ht="17.100000000000001" customHeight="1">
      <c r="A133" s="96" t="s">
        <v>703</v>
      </c>
      <c r="B133" s="14">
        <v>0</v>
      </c>
    </row>
    <row r="134" s="5" customFormat="1" ht="17.100000000000001" customHeight="1">
      <c r="A134" s="96" t="s">
        <v>1564</v>
      </c>
      <c r="B134" s="14">
        <v>0</v>
      </c>
    </row>
    <row r="135" s="5" customFormat="1" ht="17.100000000000001" customHeight="1">
      <c r="A135" s="97" t="s">
        <v>1565</v>
      </c>
      <c r="B135" s="23"/>
    </row>
    <row r="136" s="5" customFormat="1" ht="17.100000000000001" customHeight="1">
      <c r="A136" s="97" t="s">
        <v>1566</v>
      </c>
      <c r="B136" s="23"/>
    </row>
    <row r="137" s="5" customFormat="1" ht="17.100000000000001" customHeight="1">
      <c r="A137" s="97" t="s">
        <v>1567</v>
      </c>
      <c r="B137" s="23"/>
    </row>
    <row r="138" s="5" customFormat="1" ht="17.100000000000001" customHeight="1">
      <c r="A138" s="97" t="s">
        <v>1568</v>
      </c>
      <c r="B138" s="23"/>
    </row>
    <row r="139" s="5" customFormat="1" ht="17.100000000000001" customHeight="1">
      <c r="A139" s="96" t="s">
        <v>1569</v>
      </c>
      <c r="B139" s="14">
        <v>0</v>
      </c>
    </row>
    <row r="140" s="5" customFormat="1" ht="17.100000000000001" customHeight="1">
      <c r="A140" s="97" t="s">
        <v>1565</v>
      </c>
      <c r="B140" s="23"/>
    </row>
    <row r="141" s="5" customFormat="1" ht="17.100000000000001" customHeight="1">
      <c r="A141" s="97" t="s">
        <v>1566</v>
      </c>
      <c r="B141" s="23"/>
    </row>
    <row r="142" s="5" customFormat="1" ht="17.100000000000001" customHeight="1">
      <c r="A142" s="97" t="s">
        <v>1570</v>
      </c>
      <c r="B142" s="23"/>
    </row>
    <row r="143" s="5" customFormat="1" ht="17.100000000000001" customHeight="1">
      <c r="A143" s="97" t="s">
        <v>1571</v>
      </c>
      <c r="B143" s="23"/>
    </row>
    <row r="144" s="5" customFormat="1" ht="17.100000000000001" customHeight="1">
      <c r="A144" s="96" t="s">
        <v>1572</v>
      </c>
      <c r="B144" s="14">
        <v>0</v>
      </c>
    </row>
    <row r="145" s="5" customFormat="1" ht="17.100000000000001" customHeight="1">
      <c r="A145" s="97" t="s">
        <v>766</v>
      </c>
      <c r="B145" s="23"/>
    </row>
    <row r="146" s="5" customFormat="1" ht="17.100000000000001" customHeight="1">
      <c r="A146" s="97" t="s">
        <v>1573</v>
      </c>
      <c r="B146" s="23"/>
    </row>
    <row r="147" s="5" customFormat="1" ht="17.100000000000001" customHeight="1">
      <c r="A147" s="97" t="s">
        <v>1574</v>
      </c>
      <c r="B147" s="23"/>
    </row>
    <row r="148" s="5" customFormat="1" ht="17.100000000000001" customHeight="1">
      <c r="A148" s="97" t="s">
        <v>1575</v>
      </c>
      <c r="B148" s="23"/>
    </row>
    <row r="149" s="5" customFormat="1" ht="17.100000000000001" customHeight="1">
      <c r="A149" s="96" t="s">
        <v>1576</v>
      </c>
      <c r="B149" s="14">
        <v>0</v>
      </c>
    </row>
    <row r="150" s="5" customFormat="1" ht="17.100000000000001" customHeight="1">
      <c r="A150" s="97" t="s">
        <v>1577</v>
      </c>
      <c r="B150" s="23"/>
    </row>
    <row r="151" s="5" customFormat="1" ht="17.100000000000001" customHeight="1">
      <c r="A151" s="97" t="s">
        <v>1578</v>
      </c>
      <c r="B151" s="23"/>
    </row>
    <row r="152" s="5" customFormat="1" ht="17.100000000000001" customHeight="1">
      <c r="A152" s="96" t="s">
        <v>1579</v>
      </c>
      <c r="B152" s="14">
        <v>0</v>
      </c>
    </row>
    <row r="153" s="5" customFormat="1" ht="17.100000000000001" customHeight="1">
      <c r="A153" s="97" t="s">
        <v>1580</v>
      </c>
      <c r="B153" s="23"/>
    </row>
    <row r="154" s="5" customFormat="1" ht="17.100000000000001" customHeight="1">
      <c r="A154" s="97" t="s">
        <v>1581</v>
      </c>
      <c r="B154" s="23"/>
    </row>
    <row r="155" s="5" customFormat="1" ht="17.100000000000001" customHeight="1">
      <c r="A155" s="97" t="s">
        <v>1582</v>
      </c>
      <c r="B155" s="23"/>
    </row>
    <row r="156" s="5" customFormat="1" ht="17.100000000000001" customHeight="1">
      <c r="A156" s="97" t="s">
        <v>1583</v>
      </c>
      <c r="B156" s="23"/>
    </row>
    <row r="157" s="5" customFormat="1" ht="17.100000000000001" customHeight="1">
      <c r="A157" s="96" t="s">
        <v>1584</v>
      </c>
      <c r="B157" s="14">
        <v>0</v>
      </c>
    </row>
    <row r="158" s="5" customFormat="1" ht="17.100000000000001" customHeight="1">
      <c r="A158" s="97" t="s">
        <v>1585</v>
      </c>
      <c r="B158" s="23"/>
    </row>
    <row r="159" s="5" customFormat="1" ht="17.100000000000001" customHeight="1">
      <c r="A159" s="97" t="s">
        <v>1565</v>
      </c>
      <c r="B159" s="23"/>
    </row>
    <row r="160" s="5" customFormat="1" ht="17.100000000000001" customHeight="1">
      <c r="A160" s="97" t="s">
        <v>1586</v>
      </c>
      <c r="B160" s="23"/>
    </row>
    <row r="161" s="5" customFormat="1" ht="17.100000000000001" customHeight="1">
      <c r="A161" s="96" t="s">
        <v>1587</v>
      </c>
      <c r="B161" s="14">
        <v>0</v>
      </c>
    </row>
    <row r="162" s="5" customFormat="1" ht="17.100000000000001" customHeight="1">
      <c r="A162" s="97" t="s">
        <v>1585</v>
      </c>
      <c r="B162" s="23"/>
    </row>
    <row r="163" s="5" customFormat="1" ht="17.100000000000001" customHeight="1">
      <c r="A163" s="97" t="s">
        <v>1565</v>
      </c>
      <c r="B163" s="23"/>
    </row>
    <row r="164" s="5" customFormat="1" ht="17.100000000000001" customHeight="1">
      <c r="A164" s="97" t="s">
        <v>1588</v>
      </c>
      <c r="B164" s="23"/>
    </row>
    <row r="165" s="5" customFormat="1" ht="17.100000000000001" customHeight="1">
      <c r="A165" s="96" t="s">
        <v>1589</v>
      </c>
      <c r="B165" s="14">
        <v>0</v>
      </c>
    </row>
    <row r="166" s="5" customFormat="1" ht="17.100000000000001" customHeight="1">
      <c r="A166" s="97" t="s">
        <v>1565</v>
      </c>
      <c r="B166" s="23"/>
    </row>
    <row r="167" s="5" customFormat="1" ht="17.100000000000001" customHeight="1">
      <c r="A167" s="97" t="s">
        <v>1590</v>
      </c>
      <c r="B167" s="23"/>
    </row>
    <row r="168" s="5" customFormat="1" ht="17.100000000000001" customHeight="1">
      <c r="A168" s="96" t="s">
        <v>1457</v>
      </c>
      <c r="B168" s="14">
        <v>0</v>
      </c>
    </row>
    <row r="169" s="5" customFormat="1" ht="17.100000000000001" customHeight="1">
      <c r="A169" s="97" t="s">
        <v>1591</v>
      </c>
      <c r="B169" s="23"/>
    </row>
    <row r="170" s="5" customFormat="1" ht="17.100000000000001" customHeight="1">
      <c r="A170" s="97" t="s">
        <v>1592</v>
      </c>
      <c r="B170" s="23"/>
    </row>
    <row r="171" s="5" customFormat="1" ht="17.100000000000001" customHeight="1">
      <c r="A171" s="97" t="s">
        <v>1593</v>
      </c>
      <c r="B171" s="23"/>
    </row>
    <row r="172" s="5" customFormat="1" ht="17.100000000000001" customHeight="1">
      <c r="A172" s="96" t="s">
        <v>795</v>
      </c>
      <c r="B172" s="14">
        <v>0</v>
      </c>
    </row>
    <row r="173" s="5" customFormat="1" ht="17.100000000000001" customHeight="1">
      <c r="A173" s="96" t="s">
        <v>1594</v>
      </c>
      <c r="B173" s="14">
        <v>0</v>
      </c>
    </row>
    <row r="174" s="5" customFormat="1" ht="17.100000000000001" customHeight="1">
      <c r="A174" s="97" t="s">
        <v>797</v>
      </c>
      <c r="B174" s="23"/>
    </row>
    <row r="175" s="5" customFormat="1" ht="17.100000000000001" customHeight="1">
      <c r="A175" s="97" t="s">
        <v>798</v>
      </c>
      <c r="B175" s="23"/>
    </row>
    <row r="176" s="5" customFormat="1" ht="17.100000000000001" customHeight="1">
      <c r="A176" s="97" t="s">
        <v>1595</v>
      </c>
      <c r="B176" s="23"/>
    </row>
    <row r="177" s="5" customFormat="1" ht="17.100000000000001" customHeight="1">
      <c r="A177" s="97" t="s">
        <v>1596</v>
      </c>
      <c r="B177" s="23"/>
    </row>
    <row r="178" s="5" customFormat="1" ht="17.100000000000001" customHeight="1">
      <c r="A178" s="96" t="s">
        <v>1597</v>
      </c>
      <c r="B178" s="14">
        <v>0</v>
      </c>
    </row>
    <row r="179" s="5" customFormat="1" ht="17.100000000000001" customHeight="1">
      <c r="A179" s="97" t="s">
        <v>1595</v>
      </c>
      <c r="B179" s="23"/>
    </row>
    <row r="180" s="5" customFormat="1" ht="17.100000000000001" customHeight="1">
      <c r="A180" s="97" t="s">
        <v>1598</v>
      </c>
      <c r="B180" s="23"/>
    </row>
    <row r="181" s="5" customFormat="1" ht="17.100000000000001" customHeight="1">
      <c r="A181" s="97" t="s">
        <v>1599</v>
      </c>
      <c r="B181" s="23"/>
    </row>
    <row r="182" s="5" customFormat="1" ht="17.100000000000001" customHeight="1">
      <c r="A182" s="97" t="s">
        <v>1600</v>
      </c>
      <c r="B182" s="23"/>
    </row>
    <row r="183" s="5" customFormat="1" ht="17.100000000000001" customHeight="1">
      <c r="A183" s="96" t="s">
        <v>1601</v>
      </c>
      <c r="B183" s="14">
        <v>0</v>
      </c>
    </row>
    <row r="184" s="5" customFormat="1" ht="17.100000000000001" customHeight="1">
      <c r="A184" s="97" t="s">
        <v>1602</v>
      </c>
      <c r="B184" s="23"/>
    </row>
    <row r="185" s="5" customFormat="1" ht="17.100000000000001" customHeight="1">
      <c r="A185" s="97" t="s">
        <v>1603</v>
      </c>
      <c r="B185" s="23"/>
    </row>
    <row r="186" s="5" customFormat="1" ht="17.100000000000001" customHeight="1">
      <c r="A186" s="97" t="s">
        <v>1604</v>
      </c>
      <c r="B186" s="23"/>
    </row>
    <row r="187" s="5" customFormat="1" ht="17.100000000000001" customHeight="1">
      <c r="A187" s="97" t="s">
        <v>1605</v>
      </c>
      <c r="B187" s="23"/>
    </row>
    <row r="188" s="5" customFormat="1" ht="17.100000000000001" customHeight="1">
      <c r="A188" s="97" t="s">
        <v>1606</v>
      </c>
      <c r="B188" s="23"/>
    </row>
    <row r="189" s="5" customFormat="1" ht="17.100000000000001" customHeight="1">
      <c r="A189" s="97" t="s">
        <v>1607</v>
      </c>
      <c r="B189" s="23"/>
    </row>
    <row r="190" s="5" customFormat="1" ht="17.100000000000001" customHeight="1">
      <c r="A190" s="97" t="s">
        <v>1608</v>
      </c>
      <c r="B190" s="23"/>
    </row>
    <row r="191" s="5" customFormat="1" ht="17.100000000000001" customHeight="1">
      <c r="A191" s="97" t="s">
        <v>1609</v>
      </c>
      <c r="B191" s="23"/>
    </row>
    <row r="192" s="5" customFormat="1" ht="17.100000000000001" customHeight="1">
      <c r="A192" s="96" t="s">
        <v>1610</v>
      </c>
      <c r="B192" s="14">
        <v>0</v>
      </c>
    </row>
    <row r="193" s="5" customFormat="1" ht="17.100000000000001" customHeight="1">
      <c r="A193" s="97" t="s">
        <v>1611</v>
      </c>
      <c r="B193" s="23"/>
    </row>
    <row r="194" s="5" customFormat="1" ht="17.100000000000001" customHeight="1">
      <c r="A194" s="97" t="s">
        <v>1612</v>
      </c>
      <c r="B194" s="23"/>
    </row>
    <row r="195" s="5" customFormat="1" ht="17.100000000000001" customHeight="1">
      <c r="A195" s="97" t="s">
        <v>1613</v>
      </c>
      <c r="B195" s="23"/>
    </row>
    <row r="196" s="5" customFormat="1" ht="17.100000000000001" customHeight="1">
      <c r="A196" s="97" t="s">
        <v>1614</v>
      </c>
      <c r="B196" s="23"/>
    </row>
    <row r="197" s="5" customFormat="1" ht="17.100000000000001" customHeight="1">
      <c r="A197" s="97" t="s">
        <v>1615</v>
      </c>
      <c r="B197" s="23"/>
    </row>
    <row r="198" s="5" customFormat="1" ht="17.100000000000001" customHeight="1">
      <c r="A198" s="97" t="s">
        <v>1616</v>
      </c>
      <c r="B198" s="23"/>
    </row>
    <row r="199" s="5" customFormat="1" ht="17.100000000000001" customHeight="1">
      <c r="A199" s="96" t="s">
        <v>1617</v>
      </c>
      <c r="B199" s="14">
        <v>0</v>
      </c>
    </row>
    <row r="200" s="5" customFormat="1" ht="17.100000000000001" customHeight="1">
      <c r="A200" s="97" t="s">
        <v>1618</v>
      </c>
      <c r="B200" s="23"/>
    </row>
    <row r="201" s="5" customFormat="1" ht="17.100000000000001" customHeight="1">
      <c r="A201" s="97" t="s">
        <v>823</v>
      </c>
      <c r="B201" s="23"/>
    </row>
    <row r="202" s="5" customFormat="1" ht="17.100000000000001" customHeight="1">
      <c r="A202" s="97" t="s">
        <v>1619</v>
      </c>
      <c r="B202" s="23"/>
    </row>
    <row r="203" s="5" customFormat="1" ht="17.100000000000001" customHeight="1">
      <c r="A203" s="97" t="s">
        <v>1620</v>
      </c>
      <c r="B203" s="23"/>
    </row>
    <row r="204" s="5" customFormat="1" ht="17.100000000000001" customHeight="1">
      <c r="A204" s="97" t="s">
        <v>1621</v>
      </c>
      <c r="B204" s="23"/>
    </row>
    <row r="205" s="5" customFormat="1" ht="17.100000000000001" customHeight="1">
      <c r="A205" s="97" t="s">
        <v>1622</v>
      </c>
      <c r="B205" s="23"/>
    </row>
    <row r="206" s="5" customFormat="1" ht="17.100000000000001" customHeight="1">
      <c r="A206" s="97" t="s">
        <v>1623</v>
      </c>
      <c r="B206" s="23"/>
    </row>
    <row r="207" s="5" customFormat="1" ht="17.100000000000001" customHeight="1">
      <c r="A207" s="97" t="s">
        <v>1624</v>
      </c>
      <c r="B207" s="23"/>
    </row>
    <row r="208" s="5" customFormat="1" ht="17.100000000000001" customHeight="1">
      <c r="A208" s="97" t="s">
        <v>1625</v>
      </c>
      <c r="B208" s="23"/>
    </row>
    <row r="209" s="5" customFormat="1" ht="17.100000000000001" customHeight="1">
      <c r="A209" s="96" t="s">
        <v>1626</v>
      </c>
      <c r="B209" s="14">
        <v>0</v>
      </c>
    </row>
    <row r="210" s="5" customFormat="1" ht="17.100000000000001" customHeight="1">
      <c r="A210" s="97" t="s">
        <v>1627</v>
      </c>
      <c r="B210" s="23"/>
    </row>
    <row r="211" s="5" customFormat="1" ht="17.100000000000001" customHeight="1">
      <c r="A211" s="97" t="s">
        <v>1628</v>
      </c>
      <c r="B211" s="23"/>
    </row>
    <row r="212" s="5" customFormat="1" ht="17.100000000000001" customHeight="1">
      <c r="A212" s="96" t="s">
        <v>1629</v>
      </c>
      <c r="B212" s="14">
        <v>0</v>
      </c>
    </row>
    <row r="213" s="5" customFormat="1" ht="17.100000000000001" customHeight="1">
      <c r="A213" s="97" t="s">
        <v>1627</v>
      </c>
      <c r="B213" s="23"/>
    </row>
    <row r="214" s="5" customFormat="1" ht="17.100000000000001" customHeight="1">
      <c r="A214" s="97" t="s">
        <v>1630</v>
      </c>
      <c r="B214" s="23"/>
    </row>
    <row r="215" s="5" customFormat="1" ht="17.100000000000001" customHeight="1">
      <c r="A215" s="96" t="s">
        <v>1631</v>
      </c>
      <c r="B215" s="23"/>
    </row>
    <row r="216" s="5" customFormat="1" ht="17.100000000000001" customHeight="1">
      <c r="A216" s="96" t="s">
        <v>1457</v>
      </c>
      <c r="B216" s="14">
        <v>0</v>
      </c>
    </row>
    <row r="217" s="5" customFormat="1" ht="17.100000000000001" customHeight="1">
      <c r="A217" s="97" t="s">
        <v>1632</v>
      </c>
      <c r="B217" s="23"/>
    </row>
    <row r="218" s="5" customFormat="1" ht="17.100000000000001" customHeight="1">
      <c r="A218" s="97" t="s">
        <v>1633</v>
      </c>
      <c r="B218" s="23"/>
    </row>
    <row r="219" s="5" customFormat="1" ht="17.100000000000001" customHeight="1">
      <c r="A219" s="97" t="s">
        <v>1634</v>
      </c>
      <c r="B219" s="23"/>
    </row>
    <row r="220" s="5" customFormat="1" ht="17.100000000000001" customHeight="1">
      <c r="A220" s="97" t="s">
        <v>1635</v>
      </c>
      <c r="B220" s="23"/>
    </row>
    <row r="221" s="5" customFormat="1" ht="17.100000000000001" customHeight="1">
      <c r="A221" s="97" t="s">
        <v>1636</v>
      </c>
      <c r="B221" s="23"/>
    </row>
    <row r="222" s="5" customFormat="1" ht="17.100000000000001" customHeight="1">
      <c r="A222" s="96" t="s">
        <v>834</v>
      </c>
      <c r="B222" s="14">
        <v>8238</v>
      </c>
    </row>
    <row r="223" s="5" customFormat="1" ht="17.100000000000001" customHeight="1">
      <c r="A223" s="96" t="s">
        <v>1637</v>
      </c>
      <c r="B223" s="14">
        <v>0</v>
      </c>
    </row>
    <row r="224" s="5" customFormat="1" ht="17.100000000000001" customHeight="1">
      <c r="A224" s="97" t="s">
        <v>1638</v>
      </c>
      <c r="B224" s="23"/>
    </row>
    <row r="225" s="5" customFormat="1" ht="17.100000000000001" customHeight="1">
      <c r="A225" s="97" t="s">
        <v>1639</v>
      </c>
      <c r="B225" s="23"/>
    </row>
    <row r="226" s="5" customFormat="1" ht="17.100000000000001" customHeight="1">
      <c r="A226" s="97" t="s">
        <v>1640</v>
      </c>
      <c r="B226" s="23"/>
    </row>
    <row r="227" s="5" customFormat="1" ht="17.100000000000001" customHeight="1">
      <c r="A227" s="96" t="s">
        <v>1457</v>
      </c>
      <c r="B227" s="14">
        <v>8238</v>
      </c>
    </row>
    <row r="228" s="5" customFormat="1" ht="17.100000000000001" customHeight="1">
      <c r="A228" s="97" t="s">
        <v>1641</v>
      </c>
      <c r="B228" s="23"/>
    </row>
    <row r="229" s="5" customFormat="1" ht="17.100000000000001" customHeight="1">
      <c r="A229" s="97" t="s">
        <v>1642</v>
      </c>
      <c r="B229" s="23">
        <v>8238</v>
      </c>
    </row>
    <row r="230" s="5" customFormat="1" ht="17.100000000000001" customHeight="1">
      <c r="A230" s="97" t="s">
        <v>1643</v>
      </c>
      <c r="B230" s="23"/>
    </row>
    <row r="231" s="5" customFormat="1" ht="17.100000000000001" customHeight="1">
      <c r="A231" s="97" t="s">
        <v>1644</v>
      </c>
      <c r="B231" s="23"/>
    </row>
    <row r="232" s="5" customFormat="1" ht="17.100000000000001" customHeight="1">
      <c r="A232" s="96" t="s">
        <v>892</v>
      </c>
      <c r="B232" s="14">
        <v>0</v>
      </c>
    </row>
    <row r="233" s="5" customFormat="1" ht="17.100000000000001" customHeight="1">
      <c r="A233" s="96" t="s">
        <v>912</v>
      </c>
      <c r="B233" s="14">
        <v>0</v>
      </c>
    </row>
    <row r="234" s="5" customFormat="1" ht="17.100000000000001" customHeight="1">
      <c r="A234" s="97" t="s">
        <v>1645</v>
      </c>
      <c r="B234" s="23"/>
    </row>
    <row r="235" s="5" customFormat="1" ht="17.100000000000001" customHeight="1">
      <c r="A235" s="97" t="s">
        <v>1646</v>
      </c>
      <c r="B235" s="23"/>
    </row>
    <row r="236" s="5" customFormat="1" ht="17.100000000000001" customHeight="1">
      <c r="A236" s="96" t="s">
        <v>927</v>
      </c>
      <c r="B236" s="14">
        <v>0</v>
      </c>
    </row>
    <row r="237" s="5" customFormat="1" ht="17.100000000000001" customHeight="1">
      <c r="A237" s="96" t="s">
        <v>1647</v>
      </c>
      <c r="B237" s="14">
        <v>0</v>
      </c>
    </row>
    <row r="238" s="5" customFormat="1" ht="17.100000000000001" customHeight="1">
      <c r="A238" s="97" t="s">
        <v>1648</v>
      </c>
      <c r="B238" s="23"/>
    </row>
    <row r="239" s="5" customFormat="1" ht="17.100000000000001" customHeight="1">
      <c r="A239" s="97" t="s">
        <v>1649</v>
      </c>
      <c r="B239" s="23"/>
    </row>
    <row r="240" s="5" customFormat="1" ht="17.100000000000001" customHeight="1">
      <c r="A240" s="96" t="s">
        <v>965</v>
      </c>
      <c r="B240" s="14">
        <v>0</v>
      </c>
    </row>
    <row r="241" s="5" customFormat="1" ht="17.100000000000001" customHeight="1">
      <c r="A241" s="96" t="s">
        <v>1457</v>
      </c>
      <c r="B241" s="14">
        <v>0</v>
      </c>
    </row>
    <row r="242" s="5" customFormat="1" ht="17.100000000000001" customHeight="1">
      <c r="A242" s="97" t="s">
        <v>976</v>
      </c>
      <c r="B242" s="23"/>
    </row>
    <row r="243" s="5" customFormat="1" ht="17.100000000000001" customHeight="1">
      <c r="A243" s="97" t="s">
        <v>1650</v>
      </c>
      <c r="B243" s="23"/>
    </row>
    <row r="244" s="5" customFormat="1" ht="17.100000000000001" customHeight="1">
      <c r="A244" s="96" t="s">
        <v>986</v>
      </c>
      <c r="B244" s="14">
        <v>0</v>
      </c>
    </row>
    <row r="245" s="5" customFormat="1" ht="17.100000000000001" customHeight="1">
      <c r="A245" s="96" t="s">
        <v>1457</v>
      </c>
      <c r="B245" s="14">
        <v>0</v>
      </c>
    </row>
    <row r="246" s="5" customFormat="1" ht="17.100000000000001" customHeight="1">
      <c r="A246" s="97" t="s">
        <v>997</v>
      </c>
      <c r="B246" s="23"/>
    </row>
    <row r="247" s="5" customFormat="1" ht="17.100000000000001" customHeight="1">
      <c r="A247" s="97" t="s">
        <v>1651</v>
      </c>
      <c r="B247" s="23"/>
    </row>
    <row r="248" s="5" customFormat="1" ht="17.100000000000001" customHeight="1">
      <c r="A248" s="96" t="s">
        <v>1027</v>
      </c>
      <c r="B248" s="14">
        <v>0</v>
      </c>
    </row>
    <row r="249" s="5" customFormat="1" ht="17.100000000000001" customHeight="1">
      <c r="A249" s="96" t="s">
        <v>1652</v>
      </c>
      <c r="B249" s="14">
        <v>0</v>
      </c>
    </row>
    <row r="250" s="5" customFormat="1" ht="18.75" customHeight="1">
      <c r="A250" s="97" t="s">
        <v>1653</v>
      </c>
      <c r="B250" s="23"/>
    </row>
    <row r="251" ht="15.75">
      <c r="A251" s="97" t="s">
        <v>1654</v>
      </c>
      <c r="B251" s="23"/>
    </row>
    <row r="252" ht="15.75">
      <c r="A252" s="97" t="s">
        <v>1655</v>
      </c>
      <c r="B252" s="23"/>
    </row>
    <row r="253" ht="15.75">
      <c r="A253" s="96" t="s">
        <v>1144</v>
      </c>
      <c r="B253" s="14">
        <v>94965</v>
      </c>
    </row>
    <row r="254" ht="15.75">
      <c r="A254" s="96" t="s">
        <v>1656</v>
      </c>
      <c r="B254" s="14">
        <v>93322</v>
      </c>
    </row>
    <row r="255" ht="15.75">
      <c r="A255" s="97" t="s">
        <v>1657</v>
      </c>
      <c r="B255" s="23"/>
    </row>
    <row r="256" ht="15.75">
      <c r="A256" s="97" t="s">
        <v>1658</v>
      </c>
      <c r="B256" s="23">
        <v>53657</v>
      </c>
    </row>
    <row r="257" ht="15.75">
      <c r="A257" s="97" t="s">
        <v>1659</v>
      </c>
      <c r="B257" s="23">
        <v>39665</v>
      </c>
    </row>
    <row r="258" ht="15.75">
      <c r="A258" s="96" t="s">
        <v>1660</v>
      </c>
      <c r="B258" s="14">
        <v>0</v>
      </c>
    </row>
    <row r="259" ht="15.75">
      <c r="A259" s="97" t="s">
        <v>1661</v>
      </c>
      <c r="B259" s="23"/>
    </row>
    <row r="260" ht="15.75">
      <c r="A260" s="97" t="s">
        <v>1662</v>
      </c>
      <c r="B260" s="23"/>
    </row>
    <row r="261" ht="15.75">
      <c r="A261" s="97" t="s">
        <v>1663</v>
      </c>
      <c r="B261" s="23"/>
    </row>
    <row r="262" ht="15.75">
      <c r="A262" s="97" t="s">
        <v>1664</v>
      </c>
      <c r="B262" s="23"/>
    </row>
    <row r="263" ht="15.75">
      <c r="A263" s="97" t="s">
        <v>1665</v>
      </c>
      <c r="B263" s="23"/>
    </row>
    <row r="264" ht="15.75">
      <c r="A264" s="97" t="s">
        <v>1666</v>
      </c>
      <c r="B264" s="23"/>
    </row>
    <row r="265" ht="15.75">
      <c r="A265" s="97" t="s">
        <v>1667</v>
      </c>
      <c r="B265" s="23"/>
    </row>
    <row r="266" ht="15.75">
      <c r="A266" s="97" t="s">
        <v>1668</v>
      </c>
      <c r="B266" s="23"/>
    </row>
    <row r="267" ht="15.75">
      <c r="A267" s="96" t="s">
        <v>1669</v>
      </c>
      <c r="B267" s="14">
        <v>0</v>
      </c>
    </row>
    <row r="268" ht="15.75">
      <c r="A268" s="97" t="s">
        <v>1670</v>
      </c>
      <c r="B268" s="23"/>
    </row>
    <row r="269" ht="15.75">
      <c r="A269" s="96" t="s">
        <v>1671</v>
      </c>
      <c r="B269" s="14">
        <v>0</v>
      </c>
    </row>
    <row r="270" ht="15.75">
      <c r="A270" s="97" t="s">
        <v>1672</v>
      </c>
      <c r="B270" s="23"/>
    </row>
    <row r="271" ht="15.75">
      <c r="A271" s="96" t="s">
        <v>1673</v>
      </c>
      <c r="B271" s="14">
        <v>1643</v>
      </c>
    </row>
    <row r="272" ht="15.75">
      <c r="A272" s="97" t="s">
        <v>1674</v>
      </c>
      <c r="B272" s="23"/>
    </row>
    <row r="273" ht="15.75">
      <c r="A273" s="97" t="s">
        <v>1675</v>
      </c>
      <c r="B273" s="23">
        <v>361</v>
      </c>
    </row>
    <row r="274" ht="15.75">
      <c r="A274" s="97" t="s">
        <v>1676</v>
      </c>
      <c r="B274" s="23">
        <v>1173</v>
      </c>
    </row>
    <row r="275" ht="15.75">
      <c r="A275" s="97" t="s">
        <v>1677</v>
      </c>
      <c r="B275" s="23"/>
    </row>
    <row r="276" ht="15.75">
      <c r="A276" s="97" t="s">
        <v>1678</v>
      </c>
      <c r="B276" s="23">
        <v>109</v>
      </c>
    </row>
    <row r="277" ht="15.75">
      <c r="A277" s="97" t="s">
        <v>1679</v>
      </c>
      <c r="B277" s="23"/>
    </row>
    <row r="278" ht="15.75">
      <c r="A278" s="97" t="s">
        <v>1680</v>
      </c>
      <c r="B278" s="23"/>
    </row>
    <row r="279" ht="15.75">
      <c r="A279" s="97" t="s">
        <v>1681</v>
      </c>
      <c r="B279" s="23"/>
    </row>
    <row r="280" ht="15.75">
      <c r="A280" s="97" t="s">
        <v>1682</v>
      </c>
      <c r="B280" s="23"/>
    </row>
    <row r="281" ht="15.75">
      <c r="A281" s="97" t="s">
        <v>1683</v>
      </c>
      <c r="B281" s="23"/>
    </row>
    <row r="282" ht="15.75">
      <c r="A282" s="97" t="s">
        <v>1684</v>
      </c>
      <c r="B282" s="23"/>
    </row>
    <row r="283" ht="15.75">
      <c r="A283" s="96" t="s">
        <v>1685</v>
      </c>
      <c r="B283" s="14">
        <v>0</v>
      </c>
    </row>
    <row r="284" ht="15.75">
      <c r="A284" s="97" t="s">
        <v>229</v>
      </c>
      <c r="B284" s="23"/>
    </row>
    <row r="285" ht="15.75">
      <c r="A285" s="96" t="s">
        <v>1065</v>
      </c>
      <c r="B285" s="14">
        <v>20583</v>
      </c>
    </row>
    <row r="286" ht="15.75">
      <c r="A286" s="96" t="s">
        <v>1686</v>
      </c>
      <c r="B286" s="14">
        <v>20583</v>
      </c>
    </row>
    <row r="287" ht="15.75">
      <c r="A287" s="97" t="s">
        <v>1687</v>
      </c>
      <c r="B287" s="23"/>
    </row>
    <row r="288" ht="15.75">
      <c r="A288" s="97" t="s">
        <v>1688</v>
      </c>
      <c r="B288" s="23"/>
    </row>
    <row r="289" ht="15.75">
      <c r="A289" s="97" t="s">
        <v>1689</v>
      </c>
      <c r="B289" s="23">
        <v>3091</v>
      </c>
    </row>
    <row r="290" ht="15.75">
      <c r="A290" s="97" t="s">
        <v>1690</v>
      </c>
      <c r="B290" s="23"/>
    </row>
    <row r="291" ht="15.75">
      <c r="A291" s="97" t="s">
        <v>1691</v>
      </c>
      <c r="B291" s="23"/>
    </row>
    <row r="292" ht="15.75">
      <c r="A292" s="97" t="s">
        <v>1692</v>
      </c>
      <c r="B292" s="23"/>
    </row>
    <row r="293" ht="15.75">
      <c r="A293" s="97" t="s">
        <v>1693</v>
      </c>
      <c r="B293" s="23"/>
    </row>
    <row r="294" ht="15.75">
      <c r="A294" s="97" t="s">
        <v>1694</v>
      </c>
      <c r="B294" s="23"/>
    </row>
    <row r="295" ht="15.75">
      <c r="A295" s="97" t="s">
        <v>1695</v>
      </c>
      <c r="B295" s="23"/>
    </row>
    <row r="296" ht="15.75">
      <c r="A296" s="97" t="s">
        <v>1696</v>
      </c>
      <c r="B296" s="23"/>
    </row>
    <row r="297" ht="15.75">
      <c r="A297" s="97" t="s">
        <v>1697</v>
      </c>
      <c r="B297" s="23">
        <v>642</v>
      </c>
    </row>
    <row r="298" ht="15.75">
      <c r="A298" s="97" t="s">
        <v>1698</v>
      </c>
      <c r="B298" s="23"/>
    </row>
    <row r="299" ht="15.75">
      <c r="A299" s="97" t="s">
        <v>1699</v>
      </c>
      <c r="B299" s="23">
        <v>4448</v>
      </c>
    </row>
    <row r="300" ht="15.75">
      <c r="A300" s="97" t="s">
        <v>1700</v>
      </c>
      <c r="B300" s="23">
        <v>10443</v>
      </c>
    </row>
    <row r="301" ht="15.75">
      <c r="A301" s="97" t="s">
        <v>1701</v>
      </c>
      <c r="B301" s="23">
        <v>1959</v>
      </c>
    </row>
    <row r="302" ht="15.75">
      <c r="A302" s="96" t="s">
        <v>1078</v>
      </c>
      <c r="B302" s="14">
        <v>133</v>
      </c>
    </row>
    <row r="303" ht="15.75">
      <c r="A303" s="96" t="s">
        <v>1702</v>
      </c>
      <c r="B303" s="14">
        <v>133</v>
      </c>
    </row>
    <row r="304" ht="15.75">
      <c r="A304" s="97" t="s">
        <v>1703</v>
      </c>
      <c r="B304" s="23"/>
    </row>
    <row r="305" ht="15.75">
      <c r="A305" s="97" t="s">
        <v>1704</v>
      </c>
      <c r="B305" s="23"/>
    </row>
    <row r="306" ht="15.75">
      <c r="A306" s="97" t="s">
        <v>1705</v>
      </c>
      <c r="B306" s="23">
        <v>8</v>
      </c>
    </row>
    <row r="307" ht="15.75">
      <c r="A307" s="97" t="s">
        <v>1706</v>
      </c>
      <c r="B307" s="23"/>
    </row>
    <row r="308" ht="15.75">
      <c r="A308" s="97" t="s">
        <v>1707</v>
      </c>
      <c r="B308" s="23"/>
    </row>
    <row r="309" ht="15.75">
      <c r="A309" s="97" t="s">
        <v>1708</v>
      </c>
      <c r="B309" s="23"/>
    </row>
    <row r="310" ht="15.75">
      <c r="A310" s="97" t="s">
        <v>1709</v>
      </c>
      <c r="B310" s="23"/>
    </row>
    <row r="311" ht="15.75">
      <c r="A311" s="97" t="s">
        <v>1710</v>
      </c>
      <c r="B311" s="23"/>
    </row>
    <row r="312" ht="15.75">
      <c r="A312" s="97" t="s">
        <v>1711</v>
      </c>
      <c r="B312" s="23"/>
    </row>
    <row r="313" ht="15.75">
      <c r="A313" s="97" t="s">
        <v>1712</v>
      </c>
      <c r="B313" s="23"/>
    </row>
    <row r="314" ht="15.75">
      <c r="A314" s="97" t="s">
        <v>1713</v>
      </c>
      <c r="B314" s="23">
        <v>9</v>
      </c>
    </row>
    <row r="315" ht="15.75">
      <c r="A315" s="97" t="s">
        <v>1714</v>
      </c>
      <c r="B315" s="23"/>
    </row>
    <row r="316" ht="15.75">
      <c r="A316" s="97" t="s">
        <v>1715</v>
      </c>
      <c r="B316" s="23">
        <v>9</v>
      </c>
    </row>
    <row r="317" ht="15.75">
      <c r="A317" s="97" t="s">
        <v>1716</v>
      </c>
      <c r="B317" s="23">
        <v>23</v>
      </c>
    </row>
    <row r="318" ht="15.75">
      <c r="A318" s="97" t="s">
        <v>1717</v>
      </c>
      <c r="B318" s="23">
        <v>84</v>
      </c>
    </row>
    <row r="319" ht="15.75">
      <c r="A319" s="25" t="s">
        <v>1718</v>
      </c>
      <c r="B319" s="14">
        <v>0</v>
      </c>
    </row>
    <row r="320" ht="15.75">
      <c r="A320" s="25" t="s">
        <v>1107</v>
      </c>
      <c r="B320" s="14">
        <v>0</v>
      </c>
    </row>
    <row r="321" ht="15.75">
      <c r="A321" s="24" t="s">
        <v>1719</v>
      </c>
      <c r="B321" s="23"/>
    </row>
    <row r="322" ht="15.75">
      <c r="A322" s="24" t="s">
        <v>1720</v>
      </c>
      <c r="B322" s="23"/>
    </row>
    <row r="323" ht="15.75">
      <c r="A323" s="24" t="s">
        <v>1721</v>
      </c>
      <c r="B323" s="23"/>
    </row>
    <row r="324" ht="15.75">
      <c r="A324" s="24" t="s">
        <v>1722</v>
      </c>
      <c r="B324" s="23"/>
    </row>
    <row r="325" ht="15.75">
      <c r="A325" s="24" t="s">
        <v>1723</v>
      </c>
      <c r="B325" s="23"/>
    </row>
    <row r="326" ht="15.75">
      <c r="A326" s="24" t="s">
        <v>1724</v>
      </c>
      <c r="B326" s="23"/>
    </row>
    <row r="327" ht="15.75">
      <c r="A327" s="24" t="s">
        <v>1725</v>
      </c>
      <c r="B327" s="23"/>
    </row>
    <row r="328" ht="15.75">
      <c r="A328" s="24" t="s">
        <v>1726</v>
      </c>
      <c r="B328" s="23"/>
    </row>
    <row r="329" ht="15.75">
      <c r="A329" s="24" t="s">
        <v>1727</v>
      </c>
      <c r="B329" s="23"/>
    </row>
    <row r="330" ht="15.75">
      <c r="A330" s="24" t="s">
        <v>1728</v>
      </c>
      <c r="B330" s="23"/>
    </row>
    <row r="331" ht="15.75">
      <c r="A331" s="24" t="s">
        <v>1729</v>
      </c>
      <c r="B331" s="23"/>
    </row>
    <row r="332" ht="15.75">
      <c r="A332" s="24" t="s">
        <v>1730</v>
      </c>
      <c r="B332" s="23"/>
    </row>
    <row r="333" ht="15.75">
      <c r="A333" s="25" t="s">
        <v>1731</v>
      </c>
      <c r="B333" s="14">
        <v>0</v>
      </c>
    </row>
    <row r="334" ht="15.75">
      <c r="A334" s="24" t="s">
        <v>871</v>
      </c>
      <c r="B334" s="23"/>
    </row>
    <row r="335" ht="15.75">
      <c r="A335" s="24" t="s">
        <v>916</v>
      </c>
      <c r="B335" s="23"/>
    </row>
    <row r="336" ht="15.75">
      <c r="A336" s="24" t="s">
        <v>1732</v>
      </c>
      <c r="B336" s="23"/>
    </row>
    <row r="337" ht="15.75">
      <c r="A337" s="24" t="s">
        <v>1733</v>
      </c>
      <c r="B337" s="23"/>
    </row>
    <row r="338" ht="15.75">
      <c r="A338" s="24" t="s">
        <v>1734</v>
      </c>
      <c r="B338" s="23"/>
    </row>
    <row r="339" ht="15.75">
      <c r="A339" s="24" t="s">
        <v>1735</v>
      </c>
      <c r="B339" s="23"/>
    </row>
  </sheetData>
  <autoFilter ref="$A$3:$B$339"/>
  <mergeCells count="3">
    <mergeCell ref="A1:B1"/>
    <mergeCell ref="A2:B2"/>
    <mergeCell ref="A3:B3"/>
  </mergeCells>
  <printOptions headings="0" gridLines="0"/>
  <pageMargins left="0.7083330000000001" right="0.55069399999999991" top="0.66874999999999984" bottom="0.39305599999999996" header="0" footer="0"/>
  <pageSetup paperSize="9" scale="80" firstPageNumber="1" fitToWidth="1" fitToHeight="1" pageOrder="downThenOver" orientation="portrait" usePrinterDefaults="1" blackAndWhite="0" draft="0" cellComments="none" useFirstPageNumber="0" errors="displayed" horizontalDpi="600" verticalDpi="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60" activeCellId="0" sqref="A60:H60"/>
    </sheetView>
  </sheetViews>
  <sheetFormatPr baseColWidth="8" defaultColWidth="9" defaultRowHeight="15.75" customHeight="1"/>
  <cols>
    <col customWidth="1" min="1" max="1" style="1" width="36.875"/>
    <col customWidth="1" min="2" max="2" style="98" width="15.0898"/>
    <col customWidth="1" min="3" max="3" style="98" width="9.25"/>
    <col customWidth="1" min="4" max="6" style="98" width="9.5"/>
    <col customWidth="1" min="7" max="8" style="98" width="9.25"/>
    <col customWidth="1" min="9" max="145" style="1" width="6.8554700000000004"/>
    <col bestFit="1" customWidth="1" min="146" max="257" style="1" width="6.8554700000000004"/>
  </cols>
  <sheetData>
    <row r="1" s="99" customFormat="1" ht="38" customHeight="1">
      <c r="A1" s="100" t="s">
        <v>1202</v>
      </c>
      <c r="B1" s="101"/>
      <c r="C1" s="101"/>
      <c r="D1" s="101"/>
      <c r="E1" s="101"/>
      <c r="F1" s="101"/>
      <c r="G1" s="101"/>
      <c r="H1" s="101"/>
    </row>
    <row r="2" s="99" customFormat="1" ht="19" customHeight="1">
      <c r="A2" s="102"/>
      <c r="B2" s="103"/>
      <c r="C2" s="103"/>
      <c r="D2" s="103"/>
      <c r="E2" s="103"/>
      <c r="F2" s="103"/>
      <c r="G2" s="103"/>
      <c r="H2" s="103" t="s">
        <v>66</v>
      </c>
    </row>
    <row r="3" s="104" customFormat="1" ht="21.75" customHeight="1">
      <c r="A3" s="105" t="s">
        <v>1203</v>
      </c>
      <c r="B3" s="106" t="s">
        <v>1738</v>
      </c>
      <c r="C3" s="106"/>
      <c r="D3" s="106"/>
      <c r="E3" s="106"/>
      <c r="F3" s="106"/>
      <c r="G3" s="106"/>
      <c r="H3" s="106"/>
    </row>
    <row r="4" s="99" customFormat="1" ht="21.75" customHeight="1">
      <c r="A4" s="107"/>
      <c r="B4" s="108" t="s">
        <v>1152</v>
      </c>
      <c r="C4" s="109" t="s">
        <v>1164</v>
      </c>
      <c r="D4" s="109" t="s">
        <v>1165</v>
      </c>
      <c r="E4" s="109" t="s">
        <v>1204</v>
      </c>
      <c r="F4" s="109" t="s">
        <v>1205</v>
      </c>
      <c r="G4" s="109" t="s">
        <v>1154</v>
      </c>
      <c r="H4" s="110" t="s">
        <v>1206</v>
      </c>
    </row>
    <row r="5" s="99" customFormat="1" ht="27" customHeight="1">
      <c r="A5" s="111" t="s">
        <v>1739</v>
      </c>
      <c r="B5" s="112">
        <f t="shared" ref="B5:H5" si="18">XFD6+XFD11+XFD22+XFD26+XFD31+XFD57+XFD20+XFD29+XFD18+XFD16</f>
        <v>70922</v>
      </c>
      <c r="C5" s="112">
        <f t="shared" si="18"/>
        <v>45107.5</v>
      </c>
      <c r="D5" s="112">
        <f t="shared" si="18"/>
        <v>22018</v>
      </c>
      <c r="E5" s="112">
        <f t="shared" si="18"/>
        <v>264</v>
      </c>
      <c r="F5" s="112">
        <f t="shared" si="18"/>
        <v>24.5</v>
      </c>
      <c r="G5" s="112">
        <f t="shared" si="18"/>
        <v>3508</v>
      </c>
      <c r="H5" s="112">
        <f t="shared" si="18"/>
        <v>0</v>
      </c>
    </row>
    <row r="6" s="99" customFormat="1" ht="18.75" customHeight="1">
      <c r="A6" s="113" t="s">
        <v>1244</v>
      </c>
      <c r="B6" s="112">
        <f t="shared" ref="B6:B59" si="19">SUM(XFD6)</f>
        <v>76</v>
      </c>
      <c r="C6" s="112">
        <f t="shared" ref="C6:H6" si="20">SUM(XFD7:XFD10)</f>
        <v>68</v>
      </c>
      <c r="D6" s="112">
        <f t="shared" si="20"/>
        <v>8</v>
      </c>
      <c r="E6" s="112">
        <f t="shared" si="20"/>
        <v>0</v>
      </c>
      <c r="F6" s="112">
        <f t="shared" si="20"/>
        <v>0</v>
      </c>
      <c r="G6" s="112">
        <f t="shared" si="20"/>
        <v>0</v>
      </c>
      <c r="H6" s="112">
        <f t="shared" si="20"/>
        <v>0</v>
      </c>
    </row>
    <row r="7" s="99" customFormat="1" ht="18.75" customHeight="1">
      <c r="A7" s="113" t="s">
        <v>1740</v>
      </c>
      <c r="B7" s="112">
        <f t="shared" si="19"/>
        <v>76</v>
      </c>
      <c r="C7" s="112">
        <v>68</v>
      </c>
      <c r="D7" s="112">
        <v>8</v>
      </c>
      <c r="E7" s="112"/>
      <c r="F7" s="112"/>
      <c r="G7" s="112"/>
      <c r="H7" s="112"/>
    </row>
    <row r="8" s="99" customFormat="1" ht="18.75" customHeight="1">
      <c r="A8" s="113" t="s">
        <v>1741</v>
      </c>
      <c r="B8" s="112">
        <f t="shared" si="19"/>
        <v>0</v>
      </c>
      <c r="C8" s="114"/>
      <c r="D8" s="112"/>
      <c r="E8" s="112"/>
      <c r="F8" s="112"/>
      <c r="G8" s="112"/>
      <c r="H8" s="112"/>
    </row>
    <row r="9" s="99" customFormat="1" ht="18.75" customHeight="1">
      <c r="A9" s="113" t="s">
        <v>1742</v>
      </c>
      <c r="B9" s="112">
        <f t="shared" si="19"/>
        <v>0</v>
      </c>
      <c r="C9" s="114"/>
      <c r="D9" s="112"/>
      <c r="E9" s="112"/>
      <c r="F9" s="112"/>
      <c r="G9" s="112"/>
      <c r="H9" s="112"/>
    </row>
    <row r="10" s="99" customFormat="1" ht="18.75" customHeight="1">
      <c r="A10" s="113" t="s">
        <v>1743</v>
      </c>
      <c r="B10" s="112">
        <f t="shared" si="19"/>
        <v>0</v>
      </c>
      <c r="C10" s="115"/>
      <c r="D10" s="112"/>
      <c r="E10" s="112"/>
      <c r="F10" s="112"/>
      <c r="G10" s="116"/>
      <c r="H10" s="116"/>
    </row>
    <row r="11" s="99" customFormat="1" ht="18.75" customHeight="1">
      <c r="A11" s="113" t="s">
        <v>1256</v>
      </c>
      <c r="B11" s="112">
        <f t="shared" si="19"/>
        <v>180</v>
      </c>
      <c r="C11" s="112">
        <f t="shared" ref="C11:H11" si="21">SUM(XFD12:XFD15)</f>
        <v>5</v>
      </c>
      <c r="D11" s="112">
        <f t="shared" si="21"/>
        <v>166</v>
      </c>
      <c r="E11" s="112">
        <f t="shared" si="21"/>
        <v>0</v>
      </c>
      <c r="F11" s="112">
        <f t="shared" si="21"/>
        <v>0</v>
      </c>
      <c r="G11" s="112">
        <f t="shared" si="21"/>
        <v>9</v>
      </c>
      <c r="H11" s="112">
        <f t="shared" si="21"/>
        <v>0</v>
      </c>
    </row>
    <row r="12" s="99" customFormat="1" ht="18.75" customHeight="1">
      <c r="A12" s="113" t="s">
        <v>1744</v>
      </c>
      <c r="B12" s="112">
        <f t="shared" si="19"/>
        <v>0</v>
      </c>
      <c r="C12" s="112"/>
      <c r="D12" s="112"/>
      <c r="E12" s="112"/>
      <c r="F12" s="112"/>
      <c r="G12" s="112"/>
      <c r="H12" s="112"/>
    </row>
    <row r="13" s="99" customFormat="1" ht="18.75" customHeight="1">
      <c r="A13" s="113" t="s">
        <v>1745</v>
      </c>
      <c r="B13" s="112">
        <f t="shared" si="19"/>
        <v>140</v>
      </c>
      <c r="C13" s="115">
        <v>5</v>
      </c>
      <c r="D13" s="116">
        <v>135</v>
      </c>
      <c r="E13" s="116"/>
      <c r="F13" s="116"/>
      <c r="G13" s="116"/>
      <c r="H13" s="116"/>
    </row>
    <row r="14" s="99" customFormat="1" ht="18.75" customHeight="1">
      <c r="A14" s="113" t="s">
        <v>1746</v>
      </c>
      <c r="B14" s="112">
        <f t="shared" si="19"/>
        <v>40</v>
      </c>
      <c r="C14" s="115"/>
      <c r="D14" s="116">
        <v>31</v>
      </c>
      <c r="E14" s="116"/>
      <c r="F14" s="116"/>
      <c r="G14" s="116">
        <v>9</v>
      </c>
      <c r="H14" s="116"/>
    </row>
    <row r="15" s="99" customFormat="1" ht="18.75" customHeight="1">
      <c r="A15" s="113" t="s">
        <v>1747</v>
      </c>
      <c r="B15" s="112">
        <f t="shared" si="19"/>
        <v>0</v>
      </c>
      <c r="C15" s="115"/>
      <c r="D15" s="116"/>
      <c r="E15" s="116"/>
      <c r="F15" s="116"/>
      <c r="G15" s="116"/>
      <c r="H15" s="116"/>
    </row>
    <row r="16" s="99" customFormat="1" ht="18.75" customHeight="1">
      <c r="A16" s="113" t="s">
        <v>1263</v>
      </c>
      <c r="B16" s="112">
        <f t="shared" si="19"/>
        <v>357</v>
      </c>
      <c r="C16" s="112">
        <f t="shared" ref="C16:H20" si="22">SUM(XFD17)</f>
        <v>0</v>
      </c>
      <c r="D16" s="112">
        <f t="shared" si="22"/>
        <v>357</v>
      </c>
      <c r="E16" s="112">
        <f t="shared" si="22"/>
        <v>0</v>
      </c>
      <c r="F16" s="112">
        <f t="shared" si="22"/>
        <v>0</v>
      </c>
      <c r="G16" s="112">
        <f t="shared" si="22"/>
        <v>0</v>
      </c>
      <c r="H16" s="112">
        <f t="shared" si="22"/>
        <v>0</v>
      </c>
    </row>
    <row r="17" s="99" customFormat="1" ht="18.75" customHeight="1">
      <c r="A17" s="113" t="s">
        <v>1748</v>
      </c>
      <c r="B17" s="112">
        <f t="shared" si="19"/>
        <v>357</v>
      </c>
      <c r="C17" s="115"/>
      <c r="D17" s="112">
        <v>357</v>
      </c>
      <c r="E17" s="112"/>
      <c r="F17" s="112"/>
      <c r="G17" s="116"/>
      <c r="H17" s="116"/>
    </row>
    <row r="18" s="99" customFormat="1" ht="18.75" customHeight="1">
      <c r="A18" s="113" t="s">
        <v>1270</v>
      </c>
      <c r="B18" s="112">
        <f t="shared" si="19"/>
        <v>270</v>
      </c>
      <c r="C18" s="112">
        <f t="shared" si="22"/>
        <v>100</v>
      </c>
      <c r="D18" s="112">
        <f t="shared" si="22"/>
        <v>170</v>
      </c>
      <c r="E18" s="112">
        <f t="shared" si="22"/>
        <v>0</v>
      </c>
      <c r="F18" s="112">
        <f t="shared" si="22"/>
        <v>0</v>
      </c>
      <c r="G18" s="112">
        <f t="shared" si="22"/>
        <v>0</v>
      </c>
      <c r="H18" s="112">
        <f t="shared" si="22"/>
        <v>0</v>
      </c>
    </row>
    <row r="19" s="99" customFormat="1" ht="18.75" customHeight="1">
      <c r="A19" s="113" t="s">
        <v>1748</v>
      </c>
      <c r="B19" s="112">
        <f t="shared" si="19"/>
        <v>270</v>
      </c>
      <c r="C19" s="115">
        <v>100</v>
      </c>
      <c r="D19" s="112">
        <v>170</v>
      </c>
      <c r="E19" s="112"/>
      <c r="F19" s="112"/>
      <c r="G19" s="116"/>
      <c r="H19" s="116"/>
    </row>
    <row r="20" s="99" customFormat="1" ht="18.75" customHeight="1">
      <c r="A20" s="113" t="s">
        <v>1287</v>
      </c>
      <c r="B20" s="112">
        <f t="shared" si="19"/>
        <v>39965</v>
      </c>
      <c r="C20" s="112">
        <f t="shared" si="22"/>
        <v>34920</v>
      </c>
      <c r="D20" s="112">
        <f t="shared" si="22"/>
        <v>5045</v>
      </c>
      <c r="E20" s="112">
        <f t="shared" si="22"/>
        <v>0</v>
      </c>
      <c r="F20" s="112">
        <f t="shared" si="22"/>
        <v>0</v>
      </c>
      <c r="G20" s="112">
        <f t="shared" si="22"/>
        <v>0</v>
      </c>
      <c r="H20" s="112">
        <f t="shared" si="22"/>
        <v>0</v>
      </c>
    </row>
    <row r="21" s="99" customFormat="1" ht="18.75" customHeight="1">
      <c r="A21" s="113" t="s">
        <v>1748</v>
      </c>
      <c r="B21" s="112">
        <f t="shared" si="19"/>
        <v>39965</v>
      </c>
      <c r="C21" s="112">
        <v>34920</v>
      </c>
      <c r="D21" s="112">
        <v>5045</v>
      </c>
      <c r="E21" s="112"/>
      <c r="F21" s="112"/>
      <c r="G21" s="112"/>
      <c r="H21" s="112"/>
    </row>
    <row r="22" s="99" customFormat="1" ht="18.75" customHeight="1">
      <c r="A22" s="113" t="s">
        <v>1293</v>
      </c>
      <c r="B22" s="112">
        <f t="shared" si="19"/>
        <v>2798</v>
      </c>
      <c r="C22" s="112">
        <f t="shared" ref="C22:H22" si="23">SUM(XFD23:XFD25)</f>
        <v>0</v>
      </c>
      <c r="D22" s="112">
        <f t="shared" si="23"/>
        <v>2798</v>
      </c>
      <c r="E22" s="112">
        <f t="shared" si="23"/>
        <v>0</v>
      </c>
      <c r="F22" s="112">
        <f t="shared" si="23"/>
        <v>0</v>
      </c>
      <c r="G22" s="112">
        <f t="shared" si="23"/>
        <v>0</v>
      </c>
      <c r="H22" s="112">
        <f t="shared" si="23"/>
        <v>0</v>
      </c>
    </row>
    <row r="23" s="99" customFormat="1" ht="18.75" customHeight="1">
      <c r="A23" s="113" t="s">
        <v>1744</v>
      </c>
      <c r="B23" s="112">
        <f t="shared" si="19"/>
        <v>2398</v>
      </c>
      <c r="C23" s="112"/>
      <c r="D23" s="112">
        <v>2398</v>
      </c>
      <c r="E23" s="112"/>
      <c r="F23" s="112"/>
      <c r="G23" s="112"/>
      <c r="H23" s="112"/>
    </row>
    <row r="24" s="99" customFormat="1" ht="18.75" customHeight="1">
      <c r="A24" s="113" t="s">
        <v>1749</v>
      </c>
      <c r="B24" s="112">
        <f t="shared" si="19"/>
        <v>400</v>
      </c>
      <c r="C24" s="115"/>
      <c r="D24" s="116">
        <v>400</v>
      </c>
      <c r="E24" s="116"/>
      <c r="F24" s="116"/>
      <c r="G24" s="116"/>
      <c r="H24" s="116"/>
    </row>
    <row r="25" s="99" customFormat="1" ht="18.75" customHeight="1">
      <c r="A25" s="113" t="s">
        <v>1750</v>
      </c>
      <c r="B25" s="112">
        <f t="shared" si="19"/>
        <v>0</v>
      </c>
      <c r="C25" s="116"/>
      <c r="D25" s="112"/>
      <c r="E25" s="112"/>
      <c r="F25" s="112"/>
      <c r="G25" s="116"/>
      <c r="H25" s="116"/>
    </row>
    <row r="26" s="99" customFormat="1" ht="18.75" customHeight="1">
      <c r="A26" s="113" t="s">
        <v>1316</v>
      </c>
      <c r="B26" s="112">
        <f t="shared" si="19"/>
        <v>0</v>
      </c>
      <c r="C26" s="112">
        <f t="shared" ref="C26:H26" si="24">SUM(XFD27:XFD28)</f>
        <v>0</v>
      </c>
      <c r="D26" s="112">
        <f t="shared" si="24"/>
        <v>0</v>
      </c>
      <c r="E26" s="112">
        <f t="shared" si="24"/>
        <v>0</v>
      </c>
      <c r="F26" s="112">
        <f t="shared" si="24"/>
        <v>0</v>
      </c>
      <c r="G26" s="112">
        <f t="shared" si="24"/>
        <v>0</v>
      </c>
      <c r="H26" s="112">
        <f t="shared" si="24"/>
        <v>0</v>
      </c>
    </row>
    <row r="27" s="99" customFormat="1" ht="18.75" customHeight="1">
      <c r="A27" s="113" t="s">
        <v>1751</v>
      </c>
      <c r="B27" s="112">
        <f t="shared" si="19"/>
        <v>0</v>
      </c>
      <c r="C27" s="115"/>
      <c r="D27" s="112"/>
      <c r="E27" s="112"/>
      <c r="F27" s="112"/>
      <c r="G27" s="116"/>
      <c r="H27" s="116"/>
    </row>
    <row r="28" s="99" customFormat="1" ht="18.75" customHeight="1">
      <c r="A28" s="113" t="s">
        <v>1752</v>
      </c>
      <c r="B28" s="112">
        <f t="shared" si="19"/>
        <v>0</v>
      </c>
      <c r="C28" s="112"/>
      <c r="D28" s="112"/>
      <c r="E28" s="112"/>
      <c r="F28" s="112"/>
      <c r="G28" s="112"/>
      <c r="H28" s="112"/>
    </row>
    <row r="29" s="99" customFormat="1" ht="18.75" customHeight="1">
      <c r="A29" s="113" t="s">
        <v>1317</v>
      </c>
      <c r="B29" s="112">
        <f t="shared" si="19"/>
        <v>16722</v>
      </c>
      <c r="C29" s="112">
        <f t="shared" ref="C29:H29" si="25">SUM(XFD30)</f>
        <v>8238</v>
      </c>
      <c r="D29" s="112">
        <f t="shared" si="25"/>
        <v>5559</v>
      </c>
      <c r="E29" s="112">
        <f t="shared" si="25"/>
        <v>0</v>
      </c>
      <c r="F29" s="112">
        <f t="shared" si="25"/>
        <v>0</v>
      </c>
      <c r="G29" s="112">
        <f t="shared" si="25"/>
        <v>2925</v>
      </c>
      <c r="H29" s="112">
        <f t="shared" si="25"/>
        <v>0</v>
      </c>
    </row>
    <row r="30" s="99" customFormat="1" ht="18.75" customHeight="1">
      <c r="A30" s="113" t="s">
        <v>1748</v>
      </c>
      <c r="B30" s="112">
        <f t="shared" si="19"/>
        <v>16722</v>
      </c>
      <c r="C30" s="115">
        <v>8238</v>
      </c>
      <c r="D30" s="112">
        <v>5559</v>
      </c>
      <c r="E30" s="112"/>
      <c r="F30" s="112"/>
      <c r="G30" s="116">
        <v>2925</v>
      </c>
      <c r="H30" s="116"/>
    </row>
    <row r="31" s="99" customFormat="1" ht="18.75" customHeight="1">
      <c r="A31" s="113" t="s">
        <v>1364</v>
      </c>
      <c r="B31" s="112">
        <f t="shared" si="19"/>
        <v>10554</v>
      </c>
      <c r="C31" s="112">
        <f t="shared" ref="C31:H31" si="26">SUM(XFD32:XFD56)</f>
        <v>1776.5</v>
      </c>
      <c r="D31" s="112">
        <f t="shared" si="26"/>
        <v>7915</v>
      </c>
      <c r="E31" s="112">
        <f t="shared" si="26"/>
        <v>264</v>
      </c>
      <c r="F31" s="112">
        <f t="shared" si="26"/>
        <v>24.5</v>
      </c>
      <c r="G31" s="112">
        <f t="shared" si="26"/>
        <v>574</v>
      </c>
      <c r="H31" s="112">
        <f t="shared" si="26"/>
        <v>0</v>
      </c>
    </row>
    <row r="32" s="99" customFormat="1" ht="18.75" customHeight="1">
      <c r="A32" s="113" t="s">
        <v>1753</v>
      </c>
      <c r="B32" s="112">
        <f t="shared" si="19"/>
        <v>0</v>
      </c>
      <c r="C32" s="112"/>
      <c r="D32" s="112"/>
      <c r="E32" s="112"/>
      <c r="F32" s="112"/>
      <c r="G32" s="112"/>
      <c r="H32" s="112"/>
    </row>
    <row r="33" s="99" customFormat="1" ht="18.75" customHeight="1">
      <c r="A33" s="113" t="s">
        <v>1754</v>
      </c>
      <c r="B33" s="112">
        <f t="shared" si="19"/>
        <v>846</v>
      </c>
      <c r="C33" s="112">
        <v>613</v>
      </c>
      <c r="D33" s="112">
        <v>136</v>
      </c>
      <c r="E33" s="112">
        <v>57</v>
      </c>
      <c r="F33" s="112">
        <v>20</v>
      </c>
      <c r="G33" s="112">
        <v>20</v>
      </c>
      <c r="H33" s="112"/>
    </row>
    <row r="34" s="99" customFormat="1" ht="18.75" customHeight="1">
      <c r="A34" s="113" t="s">
        <v>1755</v>
      </c>
      <c r="B34" s="112">
        <f t="shared" si="19"/>
        <v>1448</v>
      </c>
      <c r="C34" s="112">
        <v>688.5</v>
      </c>
      <c r="D34" s="112">
        <v>751</v>
      </c>
      <c r="E34" s="112">
        <v>4</v>
      </c>
      <c r="F34" s="112">
        <v>4.5</v>
      </c>
      <c r="G34" s="112"/>
      <c r="H34" s="112"/>
    </row>
    <row r="35" s="99" customFormat="1" ht="18.75" customHeight="1">
      <c r="A35" s="113" t="s">
        <v>1756</v>
      </c>
      <c r="B35" s="112">
        <f t="shared" si="19"/>
        <v>1759</v>
      </c>
      <c r="C35" s="112">
        <v>56</v>
      </c>
      <c r="D35" s="112">
        <v>1703</v>
      </c>
      <c r="E35" s="112"/>
      <c r="F35" s="112"/>
      <c r="G35" s="112"/>
      <c r="H35" s="112"/>
    </row>
    <row r="36" s="99" customFormat="1" ht="18.75" customHeight="1">
      <c r="A36" s="113" t="s">
        <v>1745</v>
      </c>
      <c r="B36" s="112">
        <f t="shared" si="19"/>
        <v>0</v>
      </c>
      <c r="C36" s="112"/>
      <c r="D36" s="112"/>
      <c r="E36" s="112"/>
      <c r="F36" s="112"/>
      <c r="G36" s="112"/>
      <c r="H36" s="112"/>
    </row>
    <row r="37" s="99" customFormat="1" ht="18.75" customHeight="1">
      <c r="A37" s="113" t="s">
        <v>1746</v>
      </c>
      <c r="B37" s="112">
        <f t="shared" si="19"/>
        <v>18</v>
      </c>
      <c r="C37" s="112"/>
      <c r="D37" s="112">
        <v>13</v>
      </c>
      <c r="E37" s="112"/>
      <c r="F37" s="112"/>
      <c r="G37" s="112">
        <v>5</v>
      </c>
      <c r="H37" s="112"/>
    </row>
    <row r="38" s="99" customFormat="1" ht="18.75" customHeight="1">
      <c r="A38" s="113" t="s">
        <v>1757</v>
      </c>
      <c r="B38" s="112">
        <f t="shared" si="19"/>
        <v>0</v>
      </c>
      <c r="C38" s="112"/>
      <c r="D38" s="112"/>
      <c r="E38" s="112"/>
      <c r="F38" s="112"/>
      <c r="G38" s="112"/>
      <c r="H38" s="112"/>
    </row>
    <row r="39" s="99" customFormat="1" ht="18.75" customHeight="1">
      <c r="A39" s="113" t="s">
        <v>1758</v>
      </c>
      <c r="B39" s="112">
        <f t="shared" si="19"/>
        <v>0</v>
      </c>
      <c r="C39" s="112"/>
      <c r="D39" s="112"/>
      <c r="E39" s="112"/>
      <c r="F39" s="112"/>
      <c r="G39" s="112"/>
      <c r="H39" s="112"/>
    </row>
    <row r="40" s="99" customFormat="1" ht="18.75" customHeight="1">
      <c r="A40" s="113" t="s">
        <v>1759</v>
      </c>
      <c r="B40" s="112">
        <f t="shared" si="19"/>
        <v>0</v>
      </c>
      <c r="C40" s="115"/>
      <c r="D40" s="112"/>
      <c r="E40" s="112"/>
      <c r="F40" s="112"/>
      <c r="G40" s="116"/>
      <c r="H40" s="116"/>
    </row>
    <row r="41" s="99" customFormat="1" ht="18.75" customHeight="1">
      <c r="A41" s="113" t="s">
        <v>1760</v>
      </c>
      <c r="B41" s="112">
        <f t="shared" si="19"/>
        <v>0</v>
      </c>
      <c r="C41" s="115"/>
      <c r="D41" s="116"/>
      <c r="E41" s="116"/>
      <c r="F41" s="116"/>
      <c r="G41" s="116"/>
      <c r="H41" s="116"/>
    </row>
    <row r="42" s="99" customFormat="1" ht="18.75" customHeight="1">
      <c r="A42" s="113" t="s">
        <v>1761</v>
      </c>
      <c r="B42" s="112">
        <f t="shared" si="19"/>
        <v>0</v>
      </c>
      <c r="C42" s="115"/>
      <c r="D42" s="112"/>
      <c r="E42" s="112"/>
      <c r="F42" s="112"/>
      <c r="G42" s="116"/>
      <c r="H42" s="116"/>
    </row>
    <row r="43" s="99" customFormat="1" ht="18.75" customHeight="1">
      <c r="A43" s="113" t="s">
        <v>1762</v>
      </c>
      <c r="B43" s="112">
        <f t="shared" si="19"/>
        <v>70</v>
      </c>
      <c r="C43" s="115">
        <v>58</v>
      </c>
      <c r="D43" s="112">
        <v>12</v>
      </c>
      <c r="E43" s="112"/>
      <c r="F43" s="112"/>
      <c r="G43" s="116"/>
      <c r="H43" s="116"/>
    </row>
    <row r="44" s="99" customFormat="1" ht="18.75" customHeight="1">
      <c r="A44" s="113" t="s">
        <v>1763</v>
      </c>
      <c r="B44" s="112">
        <f t="shared" si="19"/>
        <v>0</v>
      </c>
      <c r="C44" s="115"/>
      <c r="D44" s="116"/>
      <c r="E44" s="116"/>
      <c r="F44" s="116"/>
      <c r="G44" s="116"/>
      <c r="H44" s="116"/>
    </row>
    <row r="45" s="99" customFormat="1" ht="18.75" customHeight="1">
      <c r="A45" s="113" t="s">
        <v>1764</v>
      </c>
      <c r="B45" s="112">
        <f t="shared" si="19"/>
        <v>0</v>
      </c>
      <c r="C45" s="115"/>
      <c r="D45" s="116"/>
      <c r="E45" s="116"/>
      <c r="F45" s="116"/>
      <c r="G45" s="116"/>
      <c r="H45" s="116"/>
    </row>
    <row r="46" s="99" customFormat="1" ht="18.75" customHeight="1">
      <c r="A46" s="113" t="s">
        <v>1765</v>
      </c>
      <c r="B46" s="112">
        <f t="shared" si="19"/>
        <v>0</v>
      </c>
      <c r="C46" s="112"/>
      <c r="D46" s="112"/>
      <c r="E46" s="112"/>
      <c r="F46" s="112"/>
      <c r="G46" s="112"/>
      <c r="H46" s="112"/>
    </row>
    <row r="47" s="99" customFormat="1" ht="18.75" customHeight="1">
      <c r="A47" s="113" t="s">
        <v>1766</v>
      </c>
      <c r="B47" s="112">
        <f t="shared" si="19"/>
        <v>29</v>
      </c>
      <c r="C47" s="115">
        <v>29</v>
      </c>
      <c r="D47" s="112"/>
      <c r="E47" s="112"/>
      <c r="F47" s="112"/>
      <c r="G47" s="116"/>
      <c r="H47" s="116"/>
    </row>
    <row r="48" s="99" customFormat="1" ht="18.75" customHeight="1">
      <c r="A48" s="113" t="s">
        <v>1767</v>
      </c>
      <c r="B48" s="112">
        <f t="shared" si="19"/>
        <v>0</v>
      </c>
      <c r="C48" s="115"/>
      <c r="D48" s="112"/>
      <c r="E48" s="112"/>
      <c r="F48" s="112"/>
      <c r="G48" s="116"/>
      <c r="H48" s="116"/>
    </row>
    <row r="49" s="99" customFormat="1" ht="18.75" customHeight="1">
      <c r="A49" s="113" t="s">
        <v>1768</v>
      </c>
      <c r="B49" s="112">
        <f t="shared" si="19"/>
        <v>0</v>
      </c>
      <c r="C49" s="115"/>
      <c r="D49" s="112"/>
      <c r="E49" s="112"/>
      <c r="F49" s="112"/>
      <c r="G49" s="116"/>
      <c r="H49" s="116"/>
    </row>
    <row r="50" s="99" customFormat="1" ht="18.75" customHeight="1">
      <c r="A50" s="113" t="s">
        <v>1769</v>
      </c>
      <c r="B50" s="112">
        <f t="shared" si="19"/>
        <v>0</v>
      </c>
      <c r="C50" s="115"/>
      <c r="D50" s="112"/>
      <c r="E50" s="112"/>
      <c r="F50" s="112"/>
      <c r="G50" s="116"/>
      <c r="H50" s="116"/>
    </row>
    <row r="51" s="99" customFormat="1" ht="18.75" customHeight="1">
      <c r="A51" s="113" t="s">
        <v>1770</v>
      </c>
      <c r="B51" s="112">
        <f t="shared" si="19"/>
        <v>0</v>
      </c>
      <c r="C51" s="115"/>
      <c r="D51" s="116"/>
      <c r="E51" s="116"/>
      <c r="F51" s="116"/>
      <c r="G51" s="116"/>
      <c r="H51" s="116"/>
    </row>
    <row r="52" s="99" customFormat="1" ht="18.75" customHeight="1">
      <c r="A52" s="113" t="s">
        <v>1771</v>
      </c>
      <c r="B52" s="112">
        <f t="shared" si="19"/>
        <v>0</v>
      </c>
      <c r="C52" s="115"/>
      <c r="D52" s="112"/>
      <c r="E52" s="112"/>
      <c r="F52" s="112"/>
      <c r="G52" s="116"/>
      <c r="H52" s="116"/>
    </row>
    <row r="53" s="99" customFormat="1" ht="18.75" customHeight="1">
      <c r="A53" s="113" t="s">
        <v>1748</v>
      </c>
      <c r="B53" s="112">
        <f t="shared" si="19"/>
        <v>5520</v>
      </c>
      <c r="C53" s="115"/>
      <c r="D53" s="112">
        <v>5000</v>
      </c>
      <c r="E53" s="112"/>
      <c r="F53" s="112"/>
      <c r="G53" s="116">
        <v>520</v>
      </c>
      <c r="H53" s="116"/>
    </row>
    <row r="54" s="99" customFormat="1" ht="18.75" customHeight="1">
      <c r="A54" s="113" t="s">
        <v>1741</v>
      </c>
      <c r="B54" s="112">
        <f t="shared" si="19"/>
        <v>627</v>
      </c>
      <c r="C54" s="115">
        <v>327</v>
      </c>
      <c r="D54" s="116">
        <v>100</v>
      </c>
      <c r="E54" s="116">
        <v>200</v>
      </c>
      <c r="F54" s="116"/>
      <c r="G54" s="116"/>
      <c r="H54" s="116"/>
    </row>
    <row r="55" s="117" customFormat="1" ht="18.75" customHeight="1">
      <c r="A55" s="73" t="s">
        <v>1772</v>
      </c>
      <c r="B55" s="112">
        <f t="shared" si="19"/>
        <v>237</v>
      </c>
      <c r="C55" s="115">
        <v>5</v>
      </c>
      <c r="D55" s="116">
        <v>200</v>
      </c>
      <c r="E55" s="116">
        <v>3</v>
      </c>
      <c r="F55" s="116"/>
      <c r="G55" s="116">
        <v>29</v>
      </c>
      <c r="H55" s="116"/>
    </row>
    <row r="56" s="117" customFormat="1" ht="21" customHeight="1">
      <c r="A56" s="73" t="s">
        <v>1773</v>
      </c>
      <c r="B56" s="112">
        <f t="shared" si="19"/>
        <v>0</v>
      </c>
      <c r="C56" s="115"/>
      <c r="D56" s="116"/>
      <c r="E56" s="116"/>
      <c r="F56" s="116"/>
      <c r="G56" s="116"/>
      <c r="H56" s="116"/>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99"/>
      <c r="DX56" s="99"/>
      <c r="DY56" s="99"/>
      <c r="DZ56" s="99"/>
      <c r="EA56" s="99"/>
      <c r="EB56" s="99"/>
      <c r="EC56" s="99"/>
      <c r="ED56" s="99"/>
      <c r="EE56" s="99"/>
      <c r="EF56" s="99"/>
      <c r="EG56" s="99"/>
      <c r="EH56" s="99"/>
      <c r="EI56" s="99"/>
      <c r="EJ56" s="99"/>
      <c r="EK56" s="99"/>
      <c r="EL56" s="99"/>
      <c r="EM56" s="99"/>
      <c r="EN56" s="99"/>
      <c r="EO56" s="99"/>
      <c r="EP56" s="99"/>
      <c r="EQ56" s="99"/>
      <c r="ER56" s="99"/>
      <c r="ES56" s="99"/>
      <c r="ET56" s="99"/>
      <c r="EU56" s="99"/>
      <c r="EV56" s="99"/>
      <c r="EW56" s="99"/>
      <c r="EX56" s="99"/>
      <c r="EY56" s="99"/>
      <c r="EZ56" s="99"/>
      <c r="FA56" s="99"/>
      <c r="FB56" s="99"/>
      <c r="FC56" s="99"/>
      <c r="FD56" s="99"/>
    </row>
    <row r="57" s="117" customFormat="1" ht="21" customHeight="1">
      <c r="A57" s="118" t="s">
        <v>1774</v>
      </c>
      <c r="B57" s="112">
        <f t="shared" si="19"/>
        <v>0</v>
      </c>
      <c r="C57" s="115">
        <f t="shared" ref="C57:H57" si="27">SUM(XFD58:XFD59)</f>
        <v>0</v>
      </c>
      <c r="D57" s="115">
        <f t="shared" si="27"/>
        <v>0</v>
      </c>
      <c r="E57" s="115">
        <f t="shared" si="27"/>
        <v>0</v>
      </c>
      <c r="F57" s="115">
        <f t="shared" si="27"/>
        <v>0</v>
      </c>
      <c r="G57" s="115">
        <f t="shared" si="27"/>
        <v>0</v>
      </c>
      <c r="H57" s="116">
        <f t="shared" si="27"/>
        <v>0</v>
      </c>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c r="DE57" s="99"/>
      <c r="DF57" s="99"/>
      <c r="DG57" s="99"/>
      <c r="DH57" s="99"/>
      <c r="DI57" s="99"/>
      <c r="DJ57" s="99"/>
      <c r="DK57" s="99"/>
      <c r="DL57" s="99"/>
      <c r="DM57" s="99"/>
      <c r="DN57" s="99"/>
      <c r="DO57" s="99"/>
      <c r="DP57" s="99"/>
      <c r="DQ57" s="99"/>
      <c r="DR57" s="99"/>
      <c r="DS57" s="99"/>
      <c r="DT57" s="99"/>
      <c r="DU57" s="99"/>
      <c r="DV57" s="99"/>
      <c r="DW57" s="99"/>
      <c r="DX57" s="99"/>
      <c r="DY57" s="99"/>
      <c r="DZ57" s="99"/>
      <c r="EA57" s="99"/>
      <c r="EB57" s="99"/>
      <c r="EC57" s="99"/>
      <c r="ED57" s="99"/>
      <c r="EE57" s="99"/>
      <c r="EF57" s="99"/>
      <c r="EG57" s="99"/>
      <c r="EH57" s="99"/>
      <c r="EI57" s="99"/>
      <c r="EJ57" s="99"/>
      <c r="EK57" s="99"/>
      <c r="EL57" s="99"/>
      <c r="EM57" s="99"/>
      <c r="EN57" s="99"/>
      <c r="EO57" s="99"/>
      <c r="EP57" s="99"/>
      <c r="EQ57" s="99"/>
      <c r="ER57" s="99"/>
      <c r="ES57" s="99"/>
      <c r="ET57" s="99"/>
      <c r="EU57" s="99"/>
      <c r="EV57" s="99"/>
      <c r="EW57" s="99"/>
      <c r="EX57" s="99"/>
      <c r="EY57" s="99"/>
      <c r="EZ57" s="99"/>
      <c r="FA57" s="99"/>
      <c r="FB57" s="99"/>
      <c r="FC57" s="99"/>
      <c r="FD57" s="99"/>
    </row>
    <row r="58" s="117" customFormat="1" ht="21" customHeight="1">
      <c r="A58" s="119" t="s">
        <v>1775</v>
      </c>
      <c r="B58" s="112">
        <f t="shared" si="19"/>
        <v>0</v>
      </c>
      <c r="C58" s="112"/>
      <c r="D58" s="112"/>
      <c r="E58" s="112"/>
      <c r="F58" s="112"/>
      <c r="G58" s="112"/>
      <c r="H58" s="112"/>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c r="DE58" s="99"/>
      <c r="DF58" s="99"/>
      <c r="DG58" s="99"/>
      <c r="DH58" s="99"/>
      <c r="DI58" s="99"/>
      <c r="DJ58" s="99"/>
      <c r="DK58" s="99"/>
      <c r="DL58" s="99"/>
      <c r="DM58" s="99"/>
      <c r="DN58" s="99"/>
      <c r="DO58" s="99"/>
      <c r="DP58" s="99"/>
      <c r="DQ58" s="99"/>
      <c r="DR58" s="99"/>
      <c r="DS58" s="99"/>
      <c r="DT58" s="99"/>
      <c r="DU58" s="99"/>
      <c r="DV58" s="99"/>
      <c r="DW58" s="99"/>
      <c r="DX58" s="99"/>
      <c r="DY58" s="99"/>
      <c r="DZ58" s="99"/>
      <c r="EA58" s="99"/>
      <c r="EB58" s="99"/>
      <c r="EC58" s="99"/>
      <c r="ED58" s="99"/>
      <c r="EE58" s="99"/>
      <c r="EF58" s="99"/>
      <c r="EG58" s="99"/>
      <c r="EH58" s="99"/>
      <c r="EI58" s="99"/>
      <c r="EJ58" s="99"/>
      <c r="EK58" s="99"/>
      <c r="EL58" s="99"/>
      <c r="EM58" s="99"/>
      <c r="EN58" s="99"/>
      <c r="EO58" s="99"/>
      <c r="EP58" s="99"/>
      <c r="EQ58" s="99"/>
      <c r="ER58" s="99"/>
      <c r="ES58" s="99"/>
      <c r="ET58" s="99"/>
      <c r="EU58" s="99"/>
      <c r="EV58" s="99"/>
      <c r="EW58" s="99"/>
      <c r="EX58" s="99"/>
      <c r="EY58" s="99"/>
      <c r="EZ58" s="99"/>
      <c r="FA58" s="99"/>
      <c r="FB58" s="99"/>
      <c r="FC58" s="99"/>
      <c r="FD58" s="99"/>
    </row>
    <row r="59" s="117" customFormat="1" ht="21" customHeight="1">
      <c r="A59" s="118" t="s">
        <v>1776</v>
      </c>
      <c r="B59" s="112">
        <f t="shared" si="19"/>
        <v>0</v>
      </c>
      <c r="C59" s="115"/>
      <c r="D59" s="112"/>
      <c r="E59" s="112"/>
      <c r="F59" s="112"/>
      <c r="G59" s="116"/>
      <c r="H59" s="116"/>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c r="DE59" s="99"/>
      <c r="DF59" s="99"/>
      <c r="DG59" s="99"/>
      <c r="DH59" s="99"/>
      <c r="DI59" s="99"/>
      <c r="DJ59" s="99"/>
      <c r="DK59" s="99"/>
      <c r="DL59" s="99"/>
      <c r="DM59" s="99"/>
      <c r="DN59" s="99"/>
      <c r="DO59" s="99"/>
      <c r="DP59" s="99"/>
      <c r="DQ59" s="99"/>
      <c r="DR59" s="99"/>
      <c r="DS59" s="99"/>
      <c r="DT59" s="99"/>
      <c r="DU59" s="99"/>
      <c r="DV59" s="99"/>
      <c r="DW59" s="99"/>
      <c r="DX59" s="99"/>
      <c r="DY59" s="99"/>
      <c r="DZ59" s="99"/>
      <c r="EA59" s="99"/>
      <c r="EB59" s="99"/>
      <c r="EC59" s="99"/>
      <c r="ED59" s="99"/>
      <c r="EE59" s="99"/>
      <c r="EF59" s="99"/>
      <c r="EG59" s="99"/>
      <c r="EH59" s="99"/>
      <c r="EI59" s="99"/>
      <c r="EJ59" s="99"/>
      <c r="EK59" s="99"/>
      <c r="EL59" s="99"/>
      <c r="EM59" s="99"/>
      <c r="EN59" s="99"/>
      <c r="EO59" s="99"/>
      <c r="EP59" s="99"/>
      <c r="EQ59" s="99"/>
      <c r="ER59" s="99"/>
      <c r="ES59" s="99"/>
      <c r="ET59" s="99"/>
      <c r="EU59" s="99"/>
      <c r="EV59" s="99"/>
      <c r="EW59" s="99"/>
      <c r="EX59" s="99"/>
      <c r="EY59" s="99"/>
      <c r="EZ59" s="99"/>
      <c r="FA59" s="99"/>
      <c r="FB59" s="99"/>
      <c r="FC59" s="99"/>
      <c r="FD59" s="99"/>
    </row>
    <row r="60" s="117" customFormat="1" ht="38" customHeight="1">
      <c r="A60" s="120"/>
      <c r="B60" s="121"/>
      <c r="C60" s="121"/>
      <c r="D60" s="121"/>
      <c r="E60" s="121"/>
      <c r="F60" s="121"/>
      <c r="G60" s="121"/>
      <c r="H60" s="121"/>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c r="DE60" s="99"/>
      <c r="DF60" s="99"/>
      <c r="DG60" s="99"/>
      <c r="DH60" s="99"/>
      <c r="DI60" s="99"/>
      <c r="DJ60" s="99"/>
      <c r="DK60" s="99"/>
      <c r="DL60" s="99"/>
      <c r="DM60" s="99"/>
      <c r="DN60" s="99"/>
      <c r="DO60" s="99"/>
      <c r="DP60" s="99"/>
      <c r="DQ60" s="99"/>
      <c r="DR60" s="99"/>
      <c r="DS60" s="99"/>
      <c r="DT60" s="99"/>
      <c r="DU60" s="99"/>
      <c r="DV60" s="99"/>
      <c r="DW60" s="99"/>
      <c r="DX60" s="99"/>
      <c r="DY60" s="99"/>
      <c r="DZ60" s="99"/>
      <c r="EA60" s="99"/>
      <c r="EB60" s="99"/>
      <c r="EC60" s="99"/>
      <c r="ED60" s="99"/>
      <c r="EE60" s="99"/>
      <c r="EF60" s="99"/>
      <c r="EG60" s="99"/>
      <c r="EH60" s="99"/>
      <c r="EI60" s="99"/>
      <c r="EJ60" s="99"/>
      <c r="EK60" s="99"/>
      <c r="EL60" s="99"/>
      <c r="EM60" s="99"/>
      <c r="EN60" s="99"/>
      <c r="EO60" s="99"/>
      <c r="EP60" s="99"/>
      <c r="EQ60" s="99"/>
      <c r="ER60" s="99"/>
      <c r="ES60" s="99"/>
      <c r="ET60" s="99"/>
      <c r="EU60" s="99"/>
      <c r="EV60" s="99"/>
      <c r="EW60" s="99"/>
      <c r="EX60" s="99"/>
      <c r="EY60" s="99"/>
      <c r="EZ60" s="99"/>
      <c r="FA60" s="99"/>
      <c r="FB60" s="99"/>
      <c r="FC60" s="99"/>
      <c r="FD60" s="99"/>
    </row>
    <row r="61" s="117" customFormat="1" ht="18.75" customHeight="1">
      <c r="A61" s="99"/>
      <c r="B61" s="103"/>
      <c r="C61" s="103"/>
      <c r="D61" s="103"/>
      <c r="E61" s="103"/>
      <c r="F61" s="103"/>
      <c r="G61" s="103"/>
      <c r="H61" s="103"/>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c r="DE61" s="99"/>
      <c r="DF61" s="99"/>
      <c r="DG61" s="99"/>
      <c r="DH61" s="99"/>
      <c r="DI61" s="99"/>
      <c r="DJ61" s="99"/>
      <c r="DK61" s="99"/>
      <c r="DL61" s="99"/>
      <c r="DM61" s="99"/>
      <c r="DN61" s="99"/>
      <c r="DO61" s="99"/>
      <c r="DP61" s="99"/>
      <c r="DQ61" s="99"/>
      <c r="DR61" s="99"/>
      <c r="DS61" s="99"/>
      <c r="DT61" s="99"/>
      <c r="DU61" s="99"/>
      <c r="DV61" s="99"/>
      <c r="DW61" s="99"/>
      <c r="DX61" s="99"/>
      <c r="DY61" s="99"/>
      <c r="DZ61" s="99"/>
      <c r="EA61" s="99"/>
      <c r="EB61" s="99"/>
      <c r="EC61" s="99"/>
      <c r="ED61" s="99"/>
      <c r="EE61" s="99"/>
      <c r="EF61" s="99"/>
      <c r="EG61" s="99"/>
      <c r="EH61" s="99"/>
      <c r="EI61" s="99"/>
      <c r="EJ61" s="99"/>
      <c r="EK61" s="99"/>
      <c r="EL61" s="99"/>
      <c r="EM61" s="99"/>
      <c r="EN61" s="99"/>
      <c r="EO61" s="99"/>
      <c r="EP61" s="99"/>
      <c r="EQ61" s="99"/>
      <c r="ER61" s="99"/>
      <c r="ES61" s="99"/>
      <c r="ET61" s="99"/>
      <c r="EU61" s="99"/>
      <c r="EV61" s="99"/>
      <c r="EW61" s="99"/>
      <c r="EX61" s="99"/>
      <c r="EY61" s="99"/>
      <c r="EZ61" s="99"/>
      <c r="FA61" s="99"/>
      <c r="FB61" s="99"/>
      <c r="FC61" s="99"/>
      <c r="FD61" s="99"/>
    </row>
    <row r="62" s="117" customFormat="1" ht="18.75" customHeight="1">
      <c r="A62" s="99"/>
      <c r="B62" s="103"/>
      <c r="C62" s="103"/>
      <c r="D62" s="103"/>
      <c r="E62" s="103"/>
      <c r="F62" s="103"/>
      <c r="G62" s="103"/>
      <c r="H62" s="103"/>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row>
    <row r="63" s="117" customFormat="1" ht="18.75" customHeight="1">
      <c r="A63" s="99"/>
      <c r="B63" s="103"/>
      <c r="C63" s="103"/>
      <c r="D63" s="103"/>
      <c r="E63" s="103"/>
      <c r="F63" s="103"/>
      <c r="G63" s="103"/>
      <c r="H63" s="103"/>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row>
    <row r="64" s="117" customFormat="1" ht="18.75" customHeight="1">
      <c r="A64" s="99"/>
      <c r="B64" s="103"/>
      <c r="C64" s="103"/>
      <c r="D64" s="103"/>
      <c r="E64" s="103"/>
      <c r="F64" s="103"/>
      <c r="G64" s="103"/>
      <c r="H64" s="103"/>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row>
    <row r="65" s="117" customFormat="1" ht="18.75" customHeight="1">
      <c r="A65" s="99"/>
      <c r="B65" s="103"/>
      <c r="C65" s="103"/>
      <c r="D65" s="103"/>
      <c r="E65" s="103"/>
      <c r="F65" s="103"/>
      <c r="G65" s="103"/>
      <c r="H65" s="103"/>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row>
    <row r="66" s="117" customFormat="1" ht="18.75" customHeight="1">
      <c r="A66" s="99"/>
      <c r="B66" s="103"/>
      <c r="C66" s="103"/>
      <c r="D66" s="103"/>
      <c r="E66" s="103"/>
      <c r="F66" s="103"/>
      <c r="G66" s="103"/>
      <c r="H66" s="103"/>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row>
    <row r="67" s="117" customFormat="1" ht="18.75" customHeight="1">
      <c r="A67" s="99"/>
      <c r="B67" s="103"/>
      <c r="C67" s="103"/>
      <c r="D67" s="103"/>
      <c r="E67" s="103"/>
      <c r="F67" s="103"/>
      <c r="G67" s="103"/>
      <c r="H67" s="103"/>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row>
    <row r="68" s="117" customFormat="1" ht="18.75" customHeight="1">
      <c r="A68" s="99"/>
      <c r="B68" s="103"/>
      <c r="C68" s="103"/>
      <c r="D68" s="103"/>
      <c r="E68" s="103"/>
      <c r="F68" s="103"/>
      <c r="G68" s="103"/>
      <c r="H68" s="103"/>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row>
    <row r="69" s="117" customFormat="1" ht="18.75" customHeight="1">
      <c r="A69" s="99"/>
      <c r="B69" s="103"/>
      <c r="C69" s="103"/>
      <c r="D69" s="103"/>
      <c r="E69" s="103"/>
      <c r="F69" s="103"/>
      <c r="G69" s="103"/>
      <c r="H69" s="103"/>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row>
    <row r="70" s="117" customFormat="1" ht="18.75" customHeight="1">
      <c r="A70" s="99"/>
      <c r="B70" s="103"/>
      <c r="C70" s="103"/>
      <c r="D70" s="103"/>
      <c r="E70" s="103"/>
      <c r="F70" s="103"/>
      <c r="G70" s="103"/>
      <c r="H70" s="103"/>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row>
    <row r="71" s="117" customFormat="1" ht="18.75" customHeight="1">
      <c r="A71" s="99"/>
      <c r="B71" s="103"/>
      <c r="C71" s="103"/>
      <c r="D71" s="103"/>
      <c r="E71" s="103"/>
      <c r="F71" s="103"/>
      <c r="G71" s="103"/>
      <c r="H71" s="103"/>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c r="DE71" s="99"/>
      <c r="DF71" s="99"/>
      <c r="DG71" s="99"/>
      <c r="DH71" s="99"/>
      <c r="DI71" s="99"/>
      <c r="DJ71" s="99"/>
      <c r="DK71" s="99"/>
      <c r="DL71" s="99"/>
      <c r="DM71" s="99"/>
      <c r="DN71" s="99"/>
      <c r="DO71" s="99"/>
      <c r="DP71" s="99"/>
      <c r="DQ71" s="99"/>
      <c r="DR71" s="99"/>
      <c r="DS71" s="99"/>
      <c r="DT71" s="99"/>
      <c r="DU71" s="99"/>
      <c r="DV71" s="99"/>
      <c r="DW71" s="99"/>
      <c r="DX71" s="99"/>
      <c r="DY71" s="99"/>
      <c r="DZ71" s="99"/>
      <c r="EA71" s="99"/>
      <c r="EB71" s="99"/>
      <c r="EC71" s="99"/>
      <c r="ED71" s="99"/>
      <c r="EE71" s="99"/>
      <c r="EF71" s="99"/>
      <c r="EG71" s="99"/>
      <c r="EH71" s="99"/>
      <c r="EI71" s="99"/>
      <c r="EJ71" s="99"/>
      <c r="EK71" s="99"/>
      <c r="EL71" s="99"/>
      <c r="EM71" s="99"/>
      <c r="EN71" s="99"/>
      <c r="EO71" s="99"/>
      <c r="EP71" s="99"/>
      <c r="EQ71" s="99"/>
      <c r="ER71" s="99"/>
      <c r="ES71" s="99"/>
      <c r="ET71" s="99"/>
      <c r="EU71" s="99"/>
      <c r="EV71" s="99"/>
      <c r="EW71" s="99"/>
      <c r="EX71" s="99"/>
      <c r="EY71" s="99"/>
      <c r="EZ71" s="99"/>
      <c r="FA71" s="99"/>
      <c r="FB71" s="99"/>
      <c r="FC71" s="99"/>
      <c r="FD71" s="99"/>
    </row>
    <row r="72" s="117" customFormat="1" ht="18.75" customHeight="1">
      <c r="A72" s="99"/>
      <c r="B72" s="103"/>
      <c r="C72" s="103"/>
      <c r="D72" s="103"/>
      <c r="E72" s="103"/>
      <c r="F72" s="103"/>
      <c r="G72" s="103"/>
      <c r="H72" s="103"/>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99"/>
      <c r="EK72" s="99"/>
      <c r="EL72" s="99"/>
      <c r="EM72" s="99"/>
      <c r="EN72" s="99"/>
      <c r="EO72" s="99"/>
      <c r="EP72" s="99"/>
      <c r="EQ72" s="99"/>
      <c r="ER72" s="99"/>
      <c r="ES72" s="99"/>
      <c r="ET72" s="99"/>
      <c r="EU72" s="99"/>
      <c r="EV72" s="99"/>
      <c r="EW72" s="99"/>
      <c r="EX72" s="99"/>
      <c r="EY72" s="99"/>
      <c r="EZ72" s="99"/>
      <c r="FA72" s="99"/>
      <c r="FB72" s="99"/>
      <c r="FC72" s="99"/>
      <c r="FD72" s="99"/>
    </row>
    <row r="73" s="117" customFormat="1" ht="18.75" customHeight="1">
      <c r="A73" s="99"/>
      <c r="B73" s="103"/>
      <c r="C73" s="103"/>
      <c r="D73" s="103"/>
      <c r="E73" s="103"/>
      <c r="F73" s="103"/>
      <c r="G73" s="103"/>
      <c r="H73" s="103"/>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row>
    <row r="74" s="117" customFormat="1" ht="18.75" customHeight="1">
      <c r="A74" s="99"/>
      <c r="B74" s="103"/>
      <c r="C74" s="103"/>
      <c r="D74" s="103"/>
      <c r="E74" s="103"/>
      <c r="F74" s="103"/>
      <c r="G74" s="103"/>
      <c r="H74" s="103"/>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c r="EL74" s="99"/>
      <c r="EM74" s="99"/>
      <c r="EN74" s="99"/>
      <c r="EO74" s="99"/>
      <c r="EP74" s="99"/>
      <c r="EQ74" s="99"/>
      <c r="ER74" s="99"/>
      <c r="ES74" s="99"/>
      <c r="ET74" s="99"/>
      <c r="EU74" s="99"/>
      <c r="EV74" s="99"/>
      <c r="EW74" s="99"/>
      <c r="EX74" s="99"/>
      <c r="EY74" s="99"/>
      <c r="EZ74" s="99"/>
      <c r="FA74" s="99"/>
      <c r="FB74" s="99"/>
      <c r="FC74" s="99"/>
      <c r="FD74" s="99"/>
    </row>
    <row r="75" s="117" customFormat="1" ht="18.75" customHeight="1">
      <c r="A75" s="99"/>
      <c r="B75" s="103"/>
      <c r="C75" s="103"/>
      <c r="D75" s="103"/>
      <c r="E75" s="103"/>
      <c r="F75" s="103"/>
      <c r="G75" s="103"/>
      <c r="H75" s="103"/>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row>
    <row r="76" s="117" customFormat="1" ht="18.75" customHeight="1">
      <c r="A76" s="99"/>
      <c r="B76" s="103"/>
      <c r="C76" s="103"/>
      <c r="D76" s="103"/>
      <c r="E76" s="103"/>
      <c r="F76" s="103"/>
      <c r="G76" s="103"/>
      <c r="H76" s="103"/>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row>
    <row r="77" s="117" customFormat="1" ht="18.75" customHeight="1">
      <c r="A77" s="99"/>
      <c r="B77" s="103"/>
      <c r="C77" s="103"/>
      <c r="D77" s="103"/>
      <c r="E77" s="103"/>
      <c r="F77" s="103"/>
      <c r="G77" s="103"/>
      <c r="H77" s="103"/>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row>
    <row r="78" s="117" customFormat="1" ht="18.75" customHeight="1">
      <c r="A78" s="99"/>
      <c r="B78" s="103"/>
      <c r="C78" s="103"/>
      <c r="D78" s="103"/>
      <c r="E78" s="103"/>
      <c r="F78" s="103"/>
      <c r="G78" s="103"/>
      <c r="H78" s="103"/>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row>
    <row r="79" s="117" customFormat="1" ht="18.75" customHeight="1">
      <c r="A79" s="99"/>
      <c r="B79" s="103"/>
      <c r="C79" s="103"/>
      <c r="D79" s="103"/>
      <c r="E79" s="103"/>
      <c r="F79" s="103"/>
      <c r="G79" s="103"/>
      <c r="H79" s="103"/>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row>
    <row r="80" s="117" customFormat="1" ht="18.75" customHeight="1">
      <c r="A80" s="99"/>
      <c r="B80" s="103"/>
      <c r="C80" s="103"/>
      <c r="D80" s="103"/>
      <c r="E80" s="103"/>
      <c r="F80" s="103"/>
      <c r="G80" s="103"/>
      <c r="H80" s="103"/>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c r="DE80" s="99"/>
      <c r="DF80" s="99"/>
      <c r="DG80" s="99"/>
      <c r="DH80" s="99"/>
      <c r="DI80" s="99"/>
      <c r="DJ80" s="99"/>
      <c r="DK80" s="99"/>
      <c r="DL80" s="99"/>
      <c r="DM80" s="99"/>
      <c r="DN80" s="99"/>
      <c r="DO80" s="99"/>
      <c r="DP80" s="99"/>
      <c r="DQ80" s="99"/>
      <c r="DR80" s="99"/>
      <c r="DS80" s="99"/>
      <c r="DT80" s="99"/>
      <c r="DU80" s="99"/>
      <c r="DV80" s="99"/>
      <c r="DW80" s="99"/>
      <c r="DX80" s="99"/>
      <c r="DY80" s="99"/>
      <c r="DZ80" s="99"/>
      <c r="EA80" s="99"/>
      <c r="EB80" s="99"/>
      <c r="EC80" s="99"/>
      <c r="ED80" s="99"/>
      <c r="EE80" s="99"/>
      <c r="EF80" s="99"/>
      <c r="EG80" s="99"/>
      <c r="EH80" s="99"/>
      <c r="EI80" s="99"/>
      <c r="EJ80" s="99"/>
      <c r="EK80" s="99"/>
      <c r="EL80" s="99"/>
      <c r="EM80" s="99"/>
      <c r="EN80" s="99"/>
      <c r="EO80" s="99"/>
      <c r="EP80" s="99"/>
      <c r="EQ80" s="99"/>
      <c r="ER80" s="99"/>
      <c r="ES80" s="99"/>
      <c r="ET80" s="99"/>
      <c r="EU80" s="99"/>
      <c r="EV80" s="99"/>
      <c r="EW80" s="99"/>
      <c r="EX80" s="99"/>
      <c r="EY80" s="99"/>
      <c r="EZ80" s="99"/>
      <c r="FA80" s="99"/>
      <c r="FB80" s="99"/>
      <c r="FC80" s="99"/>
      <c r="FD80" s="99"/>
    </row>
    <row r="81" s="117" customFormat="1" ht="18.75" customHeight="1">
      <c r="A81" s="99"/>
      <c r="B81" s="103"/>
      <c r="C81" s="103"/>
      <c r="D81" s="103"/>
      <c r="E81" s="103"/>
      <c r="F81" s="103"/>
      <c r="G81" s="103"/>
      <c r="H81" s="103"/>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c r="DE81" s="99"/>
      <c r="DF81" s="99"/>
      <c r="DG81" s="99"/>
      <c r="DH81" s="99"/>
      <c r="DI81" s="99"/>
      <c r="DJ81" s="99"/>
      <c r="DK81" s="99"/>
      <c r="DL81" s="99"/>
      <c r="DM81" s="99"/>
      <c r="DN81" s="99"/>
      <c r="DO81" s="99"/>
      <c r="DP81" s="99"/>
      <c r="DQ81" s="99"/>
      <c r="DR81" s="99"/>
      <c r="DS81" s="99"/>
      <c r="DT81" s="99"/>
      <c r="DU81" s="99"/>
      <c r="DV81" s="99"/>
      <c r="DW81" s="99"/>
      <c r="DX81" s="99"/>
      <c r="DY81" s="99"/>
      <c r="DZ81" s="99"/>
      <c r="EA81" s="99"/>
      <c r="EB81" s="99"/>
      <c r="EC81" s="99"/>
      <c r="ED81" s="99"/>
      <c r="EE81" s="99"/>
      <c r="EF81" s="99"/>
      <c r="EG81" s="99"/>
      <c r="EH81" s="99"/>
      <c r="EI81" s="99"/>
      <c r="EJ81" s="99"/>
      <c r="EK81" s="99"/>
      <c r="EL81" s="99"/>
      <c r="EM81" s="99"/>
      <c r="EN81" s="99"/>
      <c r="EO81" s="99"/>
      <c r="EP81" s="99"/>
      <c r="EQ81" s="99"/>
      <c r="ER81" s="99"/>
      <c r="ES81" s="99"/>
      <c r="ET81" s="99"/>
      <c r="EU81" s="99"/>
      <c r="EV81" s="99"/>
      <c r="EW81" s="99"/>
      <c r="EX81" s="99"/>
      <c r="EY81" s="99"/>
      <c r="EZ81" s="99"/>
      <c r="FA81" s="99"/>
      <c r="FB81" s="99"/>
      <c r="FC81" s="99"/>
      <c r="FD81" s="99"/>
    </row>
    <row r="82" s="117" customFormat="1" ht="18.75" customHeight="1">
      <c r="A82" s="99"/>
      <c r="B82" s="103"/>
      <c r="C82" s="103"/>
      <c r="D82" s="103"/>
      <c r="E82" s="103"/>
      <c r="F82" s="103"/>
      <c r="G82" s="103"/>
      <c r="H82" s="103"/>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c r="DE82" s="99"/>
      <c r="DF82" s="99"/>
      <c r="DG82" s="99"/>
      <c r="DH82" s="99"/>
      <c r="DI82" s="99"/>
      <c r="DJ82" s="99"/>
      <c r="DK82" s="99"/>
      <c r="DL82" s="99"/>
      <c r="DM82" s="99"/>
      <c r="DN82" s="99"/>
      <c r="DO82" s="99"/>
      <c r="DP82" s="99"/>
      <c r="DQ82" s="99"/>
      <c r="DR82" s="99"/>
      <c r="DS82" s="99"/>
      <c r="DT82" s="99"/>
      <c r="DU82" s="99"/>
      <c r="DV82" s="99"/>
      <c r="DW82" s="99"/>
      <c r="DX82" s="99"/>
      <c r="DY82" s="99"/>
      <c r="DZ82" s="99"/>
      <c r="EA82" s="99"/>
      <c r="EB82" s="99"/>
      <c r="EC82" s="99"/>
      <c r="ED82" s="99"/>
      <c r="EE82" s="99"/>
      <c r="EF82" s="99"/>
      <c r="EG82" s="99"/>
      <c r="EH82" s="99"/>
      <c r="EI82" s="99"/>
      <c r="EJ82" s="99"/>
      <c r="EK82" s="99"/>
      <c r="EL82" s="99"/>
      <c r="EM82" s="99"/>
      <c r="EN82" s="99"/>
      <c r="EO82" s="99"/>
      <c r="EP82" s="99"/>
      <c r="EQ82" s="99"/>
      <c r="ER82" s="99"/>
      <c r="ES82" s="99"/>
      <c r="ET82" s="99"/>
      <c r="EU82" s="99"/>
      <c r="EV82" s="99"/>
      <c r="EW82" s="99"/>
      <c r="EX82" s="99"/>
      <c r="EY82" s="99"/>
      <c r="EZ82" s="99"/>
      <c r="FA82" s="99"/>
      <c r="FB82" s="99"/>
      <c r="FC82" s="99"/>
      <c r="FD82" s="99"/>
    </row>
    <row r="83" s="117" customFormat="1" ht="18.75" customHeight="1">
      <c r="A83" s="99"/>
      <c r="B83" s="103"/>
      <c r="C83" s="103"/>
      <c r="D83" s="103"/>
      <c r="E83" s="103"/>
      <c r="F83" s="103"/>
      <c r="G83" s="103"/>
      <c r="H83" s="103"/>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c r="DE83" s="99"/>
      <c r="DF83" s="99"/>
      <c r="DG83" s="99"/>
      <c r="DH83" s="99"/>
      <c r="DI83" s="99"/>
      <c r="DJ83" s="99"/>
      <c r="DK83" s="99"/>
      <c r="DL83" s="99"/>
      <c r="DM83" s="99"/>
      <c r="DN83" s="99"/>
      <c r="DO83" s="99"/>
      <c r="DP83" s="99"/>
      <c r="DQ83" s="99"/>
      <c r="DR83" s="99"/>
      <c r="DS83" s="99"/>
      <c r="DT83" s="99"/>
      <c r="DU83" s="99"/>
      <c r="DV83" s="99"/>
      <c r="DW83" s="99"/>
      <c r="DX83" s="99"/>
      <c r="DY83" s="99"/>
      <c r="DZ83" s="99"/>
      <c r="EA83" s="99"/>
      <c r="EB83" s="99"/>
      <c r="EC83" s="99"/>
      <c r="ED83" s="99"/>
      <c r="EE83" s="99"/>
      <c r="EF83" s="99"/>
      <c r="EG83" s="99"/>
      <c r="EH83" s="99"/>
      <c r="EI83" s="99"/>
      <c r="EJ83" s="99"/>
      <c r="EK83" s="99"/>
      <c r="EL83" s="99"/>
      <c r="EM83" s="99"/>
      <c r="EN83" s="99"/>
      <c r="EO83" s="99"/>
      <c r="EP83" s="99"/>
      <c r="EQ83" s="99"/>
      <c r="ER83" s="99"/>
      <c r="ES83" s="99"/>
      <c r="ET83" s="99"/>
      <c r="EU83" s="99"/>
      <c r="EV83" s="99"/>
      <c r="EW83" s="99"/>
      <c r="EX83" s="99"/>
      <c r="EY83" s="99"/>
      <c r="EZ83" s="99"/>
      <c r="FA83" s="99"/>
      <c r="FB83" s="99"/>
      <c r="FC83" s="99"/>
      <c r="FD83" s="99"/>
    </row>
    <row r="84" s="117" customFormat="1" ht="18.75" customHeight="1">
      <c r="A84" s="99"/>
      <c r="B84" s="103"/>
      <c r="C84" s="103"/>
      <c r="D84" s="103"/>
      <c r="E84" s="103"/>
      <c r="F84" s="103"/>
      <c r="G84" s="103"/>
      <c r="H84" s="103"/>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c r="DE84" s="99"/>
      <c r="DF84" s="99"/>
      <c r="DG84" s="99"/>
      <c r="DH84" s="99"/>
      <c r="DI84" s="99"/>
      <c r="DJ84" s="99"/>
      <c r="DK84" s="99"/>
      <c r="DL84" s="99"/>
      <c r="DM84" s="99"/>
      <c r="DN84" s="99"/>
      <c r="DO84" s="99"/>
      <c r="DP84" s="99"/>
      <c r="DQ84" s="99"/>
      <c r="DR84" s="99"/>
      <c r="DS84" s="99"/>
      <c r="DT84" s="99"/>
      <c r="DU84" s="99"/>
      <c r="DV84" s="99"/>
      <c r="DW84" s="99"/>
      <c r="DX84" s="99"/>
      <c r="DY84" s="99"/>
      <c r="DZ84" s="99"/>
      <c r="EA84" s="99"/>
      <c r="EB84" s="99"/>
      <c r="EC84" s="99"/>
      <c r="ED84" s="99"/>
      <c r="EE84" s="99"/>
      <c r="EF84" s="99"/>
      <c r="EG84" s="99"/>
      <c r="EH84" s="99"/>
      <c r="EI84" s="99"/>
      <c r="EJ84" s="99"/>
      <c r="EK84" s="99"/>
      <c r="EL84" s="99"/>
      <c r="EM84" s="99"/>
      <c r="EN84" s="99"/>
      <c r="EO84" s="99"/>
      <c r="EP84" s="99"/>
      <c r="EQ84" s="99"/>
      <c r="ER84" s="99"/>
      <c r="ES84" s="99"/>
      <c r="ET84" s="99"/>
      <c r="EU84" s="99"/>
      <c r="EV84" s="99"/>
      <c r="EW84" s="99"/>
      <c r="EX84" s="99"/>
      <c r="EY84" s="99"/>
      <c r="EZ84" s="99"/>
      <c r="FA84" s="99"/>
      <c r="FB84" s="99"/>
      <c r="FC84" s="99"/>
      <c r="FD84" s="99"/>
    </row>
    <row r="85" s="117" customFormat="1" ht="18.75" customHeight="1">
      <c r="A85" s="99"/>
      <c r="B85" s="103"/>
      <c r="C85" s="103"/>
      <c r="D85" s="103"/>
      <c r="E85" s="103"/>
      <c r="F85" s="103"/>
      <c r="G85" s="103"/>
      <c r="H85" s="103"/>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c r="DC85" s="99"/>
      <c r="DD85" s="99"/>
      <c r="DE85" s="99"/>
      <c r="DF85" s="99"/>
      <c r="DG85" s="99"/>
      <c r="DH85" s="99"/>
      <c r="DI85" s="99"/>
      <c r="DJ85" s="99"/>
      <c r="DK85" s="99"/>
      <c r="DL85" s="99"/>
      <c r="DM85" s="99"/>
      <c r="DN85" s="99"/>
      <c r="DO85" s="99"/>
      <c r="DP85" s="99"/>
      <c r="DQ85" s="99"/>
      <c r="DR85" s="99"/>
      <c r="DS85" s="99"/>
      <c r="DT85" s="99"/>
      <c r="DU85" s="99"/>
      <c r="DV85" s="99"/>
      <c r="DW85" s="99"/>
      <c r="DX85" s="99"/>
      <c r="DY85" s="99"/>
      <c r="DZ85" s="99"/>
      <c r="EA85" s="99"/>
      <c r="EB85" s="99"/>
      <c r="EC85" s="99"/>
      <c r="ED85" s="99"/>
      <c r="EE85" s="99"/>
      <c r="EF85" s="99"/>
      <c r="EG85" s="99"/>
      <c r="EH85" s="99"/>
      <c r="EI85" s="99"/>
      <c r="EJ85" s="99"/>
      <c r="EK85" s="99"/>
      <c r="EL85" s="99"/>
      <c r="EM85" s="99"/>
      <c r="EN85" s="99"/>
      <c r="EO85" s="99"/>
      <c r="EP85" s="99"/>
      <c r="EQ85" s="99"/>
      <c r="ER85" s="99"/>
      <c r="ES85" s="99"/>
      <c r="ET85" s="99"/>
      <c r="EU85" s="99"/>
      <c r="EV85" s="99"/>
      <c r="EW85" s="99"/>
      <c r="EX85" s="99"/>
      <c r="EY85" s="99"/>
      <c r="EZ85" s="99"/>
      <c r="FA85" s="99"/>
      <c r="FB85" s="99"/>
      <c r="FC85" s="99"/>
      <c r="FD85" s="99"/>
    </row>
    <row r="86" s="117" customFormat="1" ht="18.75" customHeight="1">
      <c r="A86" s="99"/>
      <c r="B86" s="103"/>
      <c r="C86" s="103"/>
      <c r="D86" s="103"/>
      <c r="E86" s="103"/>
      <c r="F86" s="103"/>
      <c r="G86" s="103"/>
      <c r="H86" s="103"/>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c r="DE86" s="99"/>
      <c r="DF86" s="99"/>
      <c r="DG86" s="99"/>
      <c r="DH86" s="99"/>
      <c r="DI86" s="99"/>
      <c r="DJ86" s="99"/>
      <c r="DK86" s="99"/>
      <c r="DL86" s="99"/>
      <c r="DM86" s="99"/>
      <c r="DN86" s="99"/>
      <c r="DO86" s="99"/>
      <c r="DP86" s="99"/>
      <c r="DQ86" s="99"/>
      <c r="DR86" s="99"/>
      <c r="DS86" s="99"/>
      <c r="DT86" s="99"/>
      <c r="DU86" s="99"/>
      <c r="DV86" s="99"/>
      <c r="DW86" s="99"/>
      <c r="DX86" s="99"/>
      <c r="DY86" s="99"/>
      <c r="DZ86" s="99"/>
      <c r="EA86" s="99"/>
      <c r="EB86" s="99"/>
      <c r="EC86" s="99"/>
      <c r="ED86" s="99"/>
      <c r="EE86" s="99"/>
      <c r="EF86" s="99"/>
      <c r="EG86" s="99"/>
      <c r="EH86" s="99"/>
      <c r="EI86" s="99"/>
      <c r="EJ86" s="99"/>
      <c r="EK86" s="99"/>
      <c r="EL86" s="99"/>
      <c r="EM86" s="99"/>
      <c r="EN86" s="99"/>
      <c r="EO86" s="99"/>
      <c r="EP86" s="99"/>
      <c r="EQ86" s="99"/>
      <c r="ER86" s="99"/>
      <c r="ES86" s="99"/>
      <c r="ET86" s="99"/>
      <c r="EU86" s="99"/>
      <c r="EV86" s="99"/>
      <c r="EW86" s="99"/>
      <c r="EX86" s="99"/>
      <c r="EY86" s="99"/>
      <c r="EZ86" s="99"/>
      <c r="FA86" s="99"/>
      <c r="FB86" s="99"/>
      <c r="FC86" s="99"/>
      <c r="FD86" s="99"/>
    </row>
    <row r="87" s="117" customFormat="1" ht="18.75" customHeight="1">
      <c r="A87" s="99"/>
      <c r="B87" s="103"/>
      <c r="C87" s="103"/>
      <c r="D87" s="103"/>
      <c r="E87" s="103"/>
      <c r="F87" s="103"/>
      <c r="G87" s="103"/>
      <c r="H87" s="103"/>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c r="DE87" s="99"/>
      <c r="DF87" s="99"/>
      <c r="DG87" s="99"/>
      <c r="DH87" s="99"/>
      <c r="DI87" s="99"/>
      <c r="DJ87" s="99"/>
      <c r="DK87" s="99"/>
      <c r="DL87" s="99"/>
      <c r="DM87" s="99"/>
      <c r="DN87" s="99"/>
      <c r="DO87" s="99"/>
      <c r="DP87" s="99"/>
      <c r="DQ87" s="99"/>
      <c r="DR87" s="99"/>
      <c r="DS87" s="99"/>
      <c r="DT87" s="99"/>
      <c r="DU87" s="99"/>
      <c r="DV87" s="99"/>
      <c r="DW87" s="99"/>
      <c r="DX87" s="99"/>
      <c r="DY87" s="99"/>
      <c r="DZ87" s="99"/>
      <c r="EA87" s="99"/>
      <c r="EB87" s="99"/>
      <c r="EC87" s="99"/>
      <c r="ED87" s="99"/>
      <c r="EE87" s="99"/>
      <c r="EF87" s="99"/>
      <c r="EG87" s="99"/>
      <c r="EH87" s="99"/>
      <c r="EI87" s="99"/>
      <c r="EJ87" s="99"/>
      <c r="EK87" s="99"/>
      <c r="EL87" s="99"/>
      <c r="EM87" s="99"/>
      <c r="EN87" s="99"/>
      <c r="EO87" s="99"/>
      <c r="EP87" s="99"/>
      <c r="EQ87" s="99"/>
      <c r="ER87" s="99"/>
      <c r="ES87" s="99"/>
      <c r="ET87" s="99"/>
      <c r="EU87" s="99"/>
      <c r="EV87" s="99"/>
      <c r="EW87" s="99"/>
      <c r="EX87" s="99"/>
      <c r="EY87" s="99"/>
      <c r="EZ87" s="99"/>
      <c r="FA87" s="99"/>
      <c r="FB87" s="99"/>
      <c r="FC87" s="99"/>
      <c r="FD87" s="99"/>
    </row>
    <row r="88" s="117" customFormat="1" ht="18.75" customHeight="1">
      <c r="A88" s="99"/>
      <c r="B88" s="103"/>
      <c r="C88" s="103"/>
      <c r="D88" s="103"/>
      <c r="E88" s="103"/>
      <c r="F88" s="103"/>
      <c r="G88" s="103"/>
      <c r="H88" s="103"/>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c r="CZ88" s="99"/>
      <c r="DA88" s="99"/>
      <c r="DB88" s="99"/>
      <c r="DC88" s="99"/>
      <c r="DD88" s="99"/>
      <c r="DE88" s="99"/>
      <c r="DF88" s="99"/>
      <c r="DG88" s="99"/>
      <c r="DH88" s="99"/>
      <c r="DI88" s="99"/>
      <c r="DJ88" s="99"/>
      <c r="DK88" s="99"/>
      <c r="DL88" s="99"/>
      <c r="DM88" s="99"/>
      <c r="DN88" s="99"/>
      <c r="DO88" s="99"/>
      <c r="DP88" s="99"/>
      <c r="DQ88" s="99"/>
      <c r="DR88" s="99"/>
      <c r="DS88" s="99"/>
      <c r="DT88" s="99"/>
      <c r="DU88" s="99"/>
      <c r="DV88" s="99"/>
      <c r="DW88" s="99"/>
      <c r="DX88" s="99"/>
      <c r="DY88" s="99"/>
      <c r="DZ88" s="99"/>
      <c r="EA88" s="99"/>
      <c r="EB88" s="99"/>
      <c r="EC88" s="99"/>
      <c r="ED88" s="99"/>
      <c r="EE88" s="99"/>
      <c r="EF88" s="99"/>
      <c r="EG88" s="99"/>
      <c r="EH88" s="99"/>
      <c r="EI88" s="99"/>
      <c r="EJ88" s="99"/>
      <c r="EK88" s="99"/>
      <c r="EL88" s="99"/>
      <c r="EM88" s="99"/>
      <c r="EN88" s="99"/>
      <c r="EO88" s="99"/>
      <c r="EP88" s="99"/>
      <c r="EQ88" s="99"/>
      <c r="ER88" s="99"/>
      <c r="ES88" s="99"/>
      <c r="ET88" s="99"/>
      <c r="EU88" s="99"/>
      <c r="EV88" s="99"/>
      <c r="EW88" s="99"/>
      <c r="EX88" s="99"/>
      <c r="EY88" s="99"/>
      <c r="EZ88" s="99"/>
      <c r="FA88" s="99"/>
      <c r="FB88" s="99"/>
      <c r="FC88" s="99"/>
      <c r="FD88" s="99"/>
    </row>
    <row r="89" s="117" customFormat="1" ht="18.75" customHeight="1">
      <c r="A89" s="99"/>
      <c r="B89" s="103"/>
      <c r="C89" s="103"/>
      <c r="D89" s="103"/>
      <c r="E89" s="103"/>
      <c r="F89" s="103"/>
      <c r="G89" s="103"/>
      <c r="H89" s="103"/>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c r="DE89" s="99"/>
      <c r="DF89" s="99"/>
      <c r="DG89" s="99"/>
      <c r="DH89" s="99"/>
      <c r="DI89" s="99"/>
      <c r="DJ89" s="99"/>
      <c r="DK89" s="99"/>
      <c r="DL89" s="99"/>
      <c r="DM89" s="99"/>
      <c r="DN89" s="99"/>
      <c r="DO89" s="99"/>
      <c r="DP89" s="99"/>
      <c r="DQ89" s="99"/>
      <c r="DR89" s="99"/>
      <c r="DS89" s="99"/>
      <c r="DT89" s="99"/>
      <c r="DU89" s="99"/>
      <c r="DV89" s="99"/>
      <c r="DW89" s="99"/>
      <c r="DX89" s="99"/>
      <c r="DY89" s="99"/>
      <c r="DZ89" s="99"/>
      <c r="EA89" s="99"/>
      <c r="EB89" s="99"/>
      <c r="EC89" s="99"/>
      <c r="ED89" s="99"/>
      <c r="EE89" s="99"/>
      <c r="EF89" s="99"/>
      <c r="EG89" s="99"/>
      <c r="EH89" s="99"/>
      <c r="EI89" s="99"/>
      <c r="EJ89" s="99"/>
      <c r="EK89" s="99"/>
      <c r="EL89" s="99"/>
      <c r="EM89" s="99"/>
      <c r="EN89" s="99"/>
      <c r="EO89" s="99"/>
      <c r="EP89" s="99"/>
      <c r="EQ89" s="99"/>
      <c r="ER89" s="99"/>
      <c r="ES89" s="99"/>
      <c r="ET89" s="99"/>
      <c r="EU89" s="99"/>
      <c r="EV89" s="99"/>
      <c r="EW89" s="99"/>
      <c r="EX89" s="99"/>
      <c r="EY89" s="99"/>
      <c r="EZ89" s="99"/>
      <c r="FA89" s="99"/>
      <c r="FB89" s="99"/>
      <c r="FC89" s="99"/>
      <c r="FD89" s="99"/>
    </row>
    <row r="90" s="117" customFormat="1" ht="18.75" customHeight="1">
      <c r="A90" s="99"/>
      <c r="B90" s="103"/>
      <c r="C90" s="103"/>
      <c r="D90" s="103"/>
      <c r="E90" s="103"/>
      <c r="F90" s="103"/>
      <c r="G90" s="103"/>
      <c r="H90" s="103"/>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c r="DE90" s="99"/>
      <c r="DF90" s="99"/>
      <c r="DG90" s="99"/>
      <c r="DH90" s="99"/>
      <c r="DI90" s="99"/>
      <c r="DJ90" s="99"/>
      <c r="DK90" s="99"/>
      <c r="DL90" s="99"/>
      <c r="DM90" s="99"/>
      <c r="DN90" s="99"/>
      <c r="DO90" s="99"/>
      <c r="DP90" s="99"/>
      <c r="DQ90" s="99"/>
      <c r="DR90" s="99"/>
      <c r="DS90" s="99"/>
      <c r="DT90" s="99"/>
      <c r="DU90" s="99"/>
      <c r="DV90" s="99"/>
      <c r="DW90" s="99"/>
      <c r="DX90" s="99"/>
      <c r="DY90" s="99"/>
      <c r="DZ90" s="99"/>
      <c r="EA90" s="99"/>
      <c r="EB90" s="99"/>
      <c r="EC90" s="99"/>
      <c r="ED90" s="99"/>
      <c r="EE90" s="99"/>
      <c r="EF90" s="99"/>
      <c r="EG90" s="99"/>
      <c r="EH90" s="99"/>
      <c r="EI90" s="99"/>
      <c r="EJ90" s="99"/>
      <c r="EK90" s="99"/>
      <c r="EL90" s="99"/>
      <c r="EM90" s="99"/>
      <c r="EN90" s="99"/>
      <c r="EO90" s="99"/>
      <c r="EP90" s="99"/>
      <c r="EQ90" s="99"/>
      <c r="ER90" s="99"/>
      <c r="ES90" s="99"/>
      <c r="ET90" s="99"/>
      <c r="EU90" s="99"/>
      <c r="EV90" s="99"/>
      <c r="EW90" s="99"/>
      <c r="EX90" s="99"/>
      <c r="EY90" s="99"/>
      <c r="EZ90" s="99"/>
      <c r="FA90" s="99"/>
      <c r="FB90" s="99"/>
      <c r="FC90" s="99"/>
      <c r="FD90" s="99"/>
    </row>
    <row r="91" s="117" customFormat="1" ht="18.75" customHeight="1">
      <c r="A91" s="99"/>
      <c r="B91" s="103"/>
      <c r="C91" s="103"/>
      <c r="D91" s="103"/>
      <c r="E91" s="103"/>
      <c r="F91" s="103"/>
      <c r="G91" s="103"/>
      <c r="H91" s="103"/>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c r="DE91" s="99"/>
      <c r="DF91" s="99"/>
      <c r="DG91" s="99"/>
      <c r="DH91" s="99"/>
      <c r="DI91" s="99"/>
      <c r="DJ91" s="99"/>
      <c r="DK91" s="99"/>
      <c r="DL91" s="99"/>
      <c r="DM91" s="99"/>
      <c r="DN91" s="99"/>
      <c r="DO91" s="99"/>
      <c r="DP91" s="99"/>
      <c r="DQ91" s="99"/>
      <c r="DR91" s="99"/>
      <c r="DS91" s="99"/>
      <c r="DT91" s="99"/>
      <c r="DU91" s="99"/>
      <c r="DV91" s="99"/>
      <c r="DW91" s="99"/>
      <c r="DX91" s="99"/>
      <c r="DY91" s="99"/>
      <c r="DZ91" s="99"/>
      <c r="EA91" s="99"/>
      <c r="EB91" s="99"/>
      <c r="EC91" s="99"/>
      <c r="ED91" s="99"/>
      <c r="EE91" s="99"/>
      <c r="EF91" s="99"/>
      <c r="EG91" s="99"/>
      <c r="EH91" s="99"/>
      <c r="EI91" s="99"/>
      <c r="EJ91" s="99"/>
      <c r="EK91" s="99"/>
      <c r="EL91" s="99"/>
      <c r="EM91" s="99"/>
      <c r="EN91" s="99"/>
      <c r="EO91" s="99"/>
      <c r="EP91" s="99"/>
      <c r="EQ91" s="99"/>
      <c r="ER91" s="99"/>
      <c r="ES91" s="99"/>
      <c r="ET91" s="99"/>
      <c r="EU91" s="99"/>
      <c r="EV91" s="99"/>
      <c r="EW91" s="99"/>
      <c r="EX91" s="99"/>
      <c r="EY91" s="99"/>
      <c r="EZ91" s="99"/>
      <c r="FA91" s="99"/>
      <c r="FB91" s="99"/>
      <c r="FC91" s="99"/>
      <c r="FD91" s="99"/>
    </row>
    <row r="92" s="117" customFormat="1" ht="18.75" customHeight="1">
      <c r="A92" s="99"/>
      <c r="B92" s="103"/>
      <c r="C92" s="103"/>
      <c r="D92" s="103"/>
      <c r="E92" s="103"/>
      <c r="F92" s="103"/>
      <c r="G92" s="103"/>
      <c r="H92" s="103"/>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c r="DE92" s="99"/>
      <c r="DF92" s="99"/>
      <c r="DG92" s="99"/>
      <c r="DH92" s="99"/>
      <c r="DI92" s="99"/>
      <c r="DJ92" s="99"/>
      <c r="DK92" s="99"/>
      <c r="DL92" s="99"/>
      <c r="DM92" s="99"/>
      <c r="DN92" s="99"/>
      <c r="DO92" s="99"/>
      <c r="DP92" s="99"/>
      <c r="DQ92" s="99"/>
      <c r="DR92" s="99"/>
      <c r="DS92" s="99"/>
      <c r="DT92" s="99"/>
      <c r="DU92" s="99"/>
      <c r="DV92" s="99"/>
      <c r="DW92" s="99"/>
      <c r="DX92" s="99"/>
      <c r="DY92" s="99"/>
      <c r="DZ92" s="99"/>
      <c r="EA92" s="99"/>
      <c r="EB92" s="99"/>
      <c r="EC92" s="99"/>
      <c r="ED92" s="99"/>
      <c r="EE92" s="99"/>
      <c r="EF92" s="99"/>
      <c r="EG92" s="99"/>
      <c r="EH92" s="99"/>
      <c r="EI92" s="99"/>
      <c r="EJ92" s="99"/>
      <c r="EK92" s="99"/>
      <c r="EL92" s="99"/>
      <c r="EM92" s="99"/>
      <c r="EN92" s="99"/>
      <c r="EO92" s="99"/>
      <c r="EP92" s="99"/>
      <c r="EQ92" s="99"/>
      <c r="ER92" s="99"/>
      <c r="ES92" s="99"/>
      <c r="ET92" s="99"/>
      <c r="EU92" s="99"/>
      <c r="EV92" s="99"/>
      <c r="EW92" s="99"/>
      <c r="EX92" s="99"/>
      <c r="EY92" s="99"/>
      <c r="EZ92" s="99"/>
      <c r="FA92" s="99"/>
      <c r="FB92" s="99"/>
      <c r="FC92" s="99"/>
      <c r="FD92" s="99"/>
    </row>
    <row r="93" s="117" customFormat="1" ht="18.75" customHeight="1">
      <c r="A93" s="99"/>
      <c r="B93" s="103"/>
      <c r="C93" s="103"/>
      <c r="D93" s="103"/>
      <c r="E93" s="103"/>
      <c r="F93" s="103"/>
      <c r="G93" s="103"/>
      <c r="H93" s="103"/>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c r="DE93" s="99"/>
      <c r="DF93" s="99"/>
      <c r="DG93" s="99"/>
      <c r="DH93" s="99"/>
      <c r="DI93" s="99"/>
      <c r="DJ93" s="99"/>
      <c r="DK93" s="99"/>
      <c r="DL93" s="99"/>
      <c r="DM93" s="99"/>
      <c r="DN93" s="99"/>
      <c r="DO93" s="99"/>
      <c r="DP93" s="99"/>
      <c r="DQ93" s="99"/>
      <c r="DR93" s="99"/>
      <c r="DS93" s="99"/>
      <c r="DT93" s="99"/>
      <c r="DU93" s="99"/>
      <c r="DV93" s="99"/>
      <c r="DW93" s="99"/>
      <c r="DX93" s="99"/>
      <c r="DY93" s="99"/>
      <c r="DZ93" s="99"/>
      <c r="EA93" s="99"/>
      <c r="EB93" s="99"/>
      <c r="EC93" s="99"/>
      <c r="ED93" s="99"/>
      <c r="EE93" s="99"/>
      <c r="EF93" s="99"/>
      <c r="EG93" s="99"/>
      <c r="EH93" s="99"/>
      <c r="EI93" s="99"/>
      <c r="EJ93" s="99"/>
      <c r="EK93" s="99"/>
      <c r="EL93" s="99"/>
      <c r="EM93" s="99"/>
      <c r="EN93" s="99"/>
      <c r="EO93" s="99"/>
      <c r="EP93" s="99"/>
      <c r="EQ93" s="99"/>
      <c r="ER93" s="99"/>
      <c r="ES93" s="99"/>
      <c r="ET93" s="99"/>
      <c r="EU93" s="99"/>
      <c r="EV93" s="99"/>
      <c r="EW93" s="99"/>
      <c r="EX93" s="99"/>
      <c r="EY93" s="99"/>
      <c r="EZ93" s="99"/>
      <c r="FA93" s="99"/>
      <c r="FB93" s="99"/>
      <c r="FC93" s="99"/>
      <c r="FD93" s="99"/>
    </row>
    <row r="94" s="117" customFormat="1" ht="18.75" customHeight="1">
      <c r="A94" s="99"/>
      <c r="B94" s="103"/>
      <c r="C94" s="103"/>
      <c r="D94" s="103"/>
      <c r="E94" s="103"/>
      <c r="F94" s="103"/>
      <c r="G94" s="103"/>
      <c r="H94" s="103"/>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c r="DE94" s="99"/>
      <c r="DF94" s="99"/>
      <c r="DG94" s="99"/>
      <c r="DH94" s="99"/>
      <c r="DI94" s="99"/>
      <c r="DJ94" s="99"/>
      <c r="DK94" s="99"/>
      <c r="DL94" s="99"/>
      <c r="DM94" s="99"/>
      <c r="DN94" s="99"/>
      <c r="DO94" s="99"/>
      <c r="DP94" s="99"/>
      <c r="DQ94" s="99"/>
      <c r="DR94" s="99"/>
      <c r="DS94" s="99"/>
      <c r="DT94" s="99"/>
      <c r="DU94" s="99"/>
      <c r="DV94" s="99"/>
      <c r="DW94" s="99"/>
      <c r="DX94" s="99"/>
      <c r="DY94" s="99"/>
      <c r="DZ94" s="99"/>
      <c r="EA94" s="99"/>
      <c r="EB94" s="99"/>
      <c r="EC94" s="99"/>
      <c r="ED94" s="99"/>
      <c r="EE94" s="99"/>
      <c r="EF94" s="99"/>
      <c r="EG94" s="99"/>
      <c r="EH94" s="99"/>
      <c r="EI94" s="99"/>
      <c r="EJ94" s="99"/>
      <c r="EK94" s="99"/>
      <c r="EL94" s="99"/>
      <c r="EM94" s="99"/>
      <c r="EN94" s="99"/>
      <c r="EO94" s="99"/>
      <c r="EP94" s="99"/>
      <c r="EQ94" s="99"/>
      <c r="ER94" s="99"/>
      <c r="ES94" s="99"/>
      <c r="ET94" s="99"/>
      <c r="EU94" s="99"/>
      <c r="EV94" s="99"/>
      <c r="EW94" s="99"/>
      <c r="EX94" s="99"/>
      <c r="EY94" s="99"/>
      <c r="EZ94" s="99"/>
      <c r="FA94" s="99"/>
      <c r="FB94" s="99"/>
      <c r="FC94" s="99"/>
      <c r="FD94" s="99"/>
    </row>
    <row r="95" s="117" customFormat="1" ht="18.75" customHeight="1">
      <c r="A95" s="99"/>
      <c r="B95" s="103"/>
      <c r="C95" s="103"/>
      <c r="D95" s="103"/>
      <c r="E95" s="103"/>
      <c r="F95" s="103"/>
      <c r="G95" s="103"/>
      <c r="H95" s="103"/>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c r="DE95" s="99"/>
      <c r="DF95" s="99"/>
      <c r="DG95" s="99"/>
      <c r="DH95" s="99"/>
      <c r="DI95" s="99"/>
      <c r="DJ95" s="99"/>
      <c r="DK95" s="99"/>
      <c r="DL95" s="99"/>
      <c r="DM95" s="99"/>
      <c r="DN95" s="99"/>
      <c r="DO95" s="99"/>
      <c r="DP95" s="99"/>
      <c r="DQ95" s="99"/>
      <c r="DR95" s="99"/>
      <c r="DS95" s="99"/>
      <c r="DT95" s="99"/>
      <c r="DU95" s="99"/>
      <c r="DV95" s="99"/>
      <c r="DW95" s="99"/>
      <c r="DX95" s="99"/>
      <c r="DY95" s="99"/>
      <c r="DZ95" s="99"/>
      <c r="EA95" s="99"/>
      <c r="EB95" s="99"/>
      <c r="EC95" s="99"/>
      <c r="ED95" s="99"/>
      <c r="EE95" s="99"/>
      <c r="EF95" s="99"/>
      <c r="EG95" s="99"/>
      <c r="EH95" s="99"/>
      <c r="EI95" s="99"/>
      <c r="EJ95" s="99"/>
      <c r="EK95" s="99"/>
      <c r="EL95" s="99"/>
      <c r="EM95" s="99"/>
      <c r="EN95" s="99"/>
      <c r="EO95" s="99"/>
      <c r="EP95" s="99"/>
      <c r="EQ95" s="99"/>
      <c r="ER95" s="99"/>
      <c r="ES95" s="99"/>
      <c r="ET95" s="99"/>
      <c r="EU95" s="99"/>
      <c r="EV95" s="99"/>
      <c r="EW95" s="99"/>
      <c r="EX95" s="99"/>
      <c r="EY95" s="99"/>
      <c r="EZ95" s="99"/>
      <c r="FA95" s="99"/>
      <c r="FB95" s="99"/>
      <c r="FC95" s="99"/>
      <c r="FD95" s="99"/>
    </row>
    <row r="96" s="117" customFormat="1" ht="18.75" customHeight="1">
      <c r="A96" s="99"/>
      <c r="B96" s="103"/>
      <c r="C96" s="103"/>
      <c r="D96" s="103"/>
      <c r="E96" s="103"/>
      <c r="F96" s="103"/>
      <c r="G96" s="103"/>
      <c r="H96" s="103"/>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c r="DE96" s="99"/>
      <c r="DF96" s="99"/>
      <c r="DG96" s="99"/>
      <c r="DH96" s="99"/>
      <c r="DI96" s="99"/>
      <c r="DJ96" s="99"/>
      <c r="DK96" s="99"/>
      <c r="DL96" s="99"/>
      <c r="DM96" s="99"/>
      <c r="DN96" s="99"/>
      <c r="DO96" s="99"/>
      <c r="DP96" s="99"/>
      <c r="DQ96" s="99"/>
      <c r="DR96" s="99"/>
      <c r="DS96" s="99"/>
      <c r="DT96" s="99"/>
      <c r="DU96" s="99"/>
      <c r="DV96" s="99"/>
      <c r="DW96" s="99"/>
      <c r="DX96" s="99"/>
      <c r="DY96" s="99"/>
      <c r="DZ96" s="99"/>
      <c r="EA96" s="99"/>
      <c r="EB96" s="99"/>
      <c r="EC96" s="99"/>
      <c r="ED96" s="99"/>
      <c r="EE96" s="99"/>
      <c r="EF96" s="99"/>
      <c r="EG96" s="99"/>
      <c r="EH96" s="99"/>
      <c r="EI96" s="99"/>
      <c r="EJ96" s="99"/>
      <c r="EK96" s="99"/>
      <c r="EL96" s="99"/>
      <c r="EM96" s="99"/>
      <c r="EN96" s="99"/>
      <c r="EO96" s="99"/>
      <c r="EP96" s="99"/>
      <c r="EQ96" s="99"/>
      <c r="ER96" s="99"/>
      <c r="ES96" s="99"/>
      <c r="ET96" s="99"/>
      <c r="EU96" s="99"/>
      <c r="EV96" s="99"/>
      <c r="EW96" s="99"/>
      <c r="EX96" s="99"/>
      <c r="EY96" s="99"/>
      <c r="EZ96" s="99"/>
      <c r="FA96" s="99"/>
      <c r="FB96" s="99"/>
      <c r="FC96" s="99"/>
      <c r="FD96" s="99"/>
    </row>
    <row r="97" s="117" customFormat="1" ht="18.75" customHeight="1">
      <c r="A97" s="99"/>
      <c r="B97" s="103"/>
      <c r="C97" s="103"/>
      <c r="D97" s="103"/>
      <c r="E97" s="103"/>
      <c r="F97" s="103"/>
      <c r="G97" s="103"/>
      <c r="H97" s="103"/>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99"/>
      <c r="DJ97" s="99"/>
      <c r="DK97" s="99"/>
      <c r="DL97" s="99"/>
      <c r="DM97" s="99"/>
      <c r="DN97" s="99"/>
      <c r="DO97" s="99"/>
      <c r="DP97" s="99"/>
      <c r="DQ97" s="99"/>
      <c r="DR97" s="99"/>
      <c r="DS97" s="99"/>
      <c r="DT97" s="99"/>
      <c r="DU97" s="99"/>
      <c r="DV97" s="99"/>
      <c r="DW97" s="99"/>
      <c r="DX97" s="99"/>
      <c r="DY97" s="99"/>
      <c r="DZ97" s="99"/>
      <c r="EA97" s="99"/>
      <c r="EB97" s="99"/>
      <c r="EC97" s="99"/>
      <c r="ED97" s="99"/>
      <c r="EE97" s="99"/>
      <c r="EF97" s="99"/>
      <c r="EG97" s="99"/>
      <c r="EH97" s="99"/>
      <c r="EI97" s="99"/>
      <c r="EJ97" s="99"/>
      <c r="EK97" s="99"/>
      <c r="EL97" s="99"/>
      <c r="EM97" s="99"/>
      <c r="EN97" s="99"/>
      <c r="EO97" s="99"/>
      <c r="EP97" s="99"/>
      <c r="EQ97" s="99"/>
      <c r="ER97" s="99"/>
      <c r="ES97" s="99"/>
      <c r="ET97" s="99"/>
      <c r="EU97" s="99"/>
      <c r="EV97" s="99"/>
      <c r="EW97" s="99"/>
      <c r="EX97" s="99"/>
      <c r="EY97" s="99"/>
      <c r="EZ97" s="99"/>
      <c r="FA97" s="99"/>
      <c r="FB97" s="99"/>
      <c r="FC97" s="99"/>
      <c r="FD97" s="99"/>
    </row>
    <row r="98" s="117" customFormat="1" ht="18.75" customHeight="1">
      <c r="A98" s="99"/>
      <c r="B98" s="103"/>
      <c r="C98" s="103"/>
      <c r="D98" s="103"/>
      <c r="E98" s="103"/>
      <c r="F98" s="103"/>
      <c r="G98" s="103"/>
      <c r="H98" s="103"/>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c r="DE98" s="99"/>
      <c r="DF98" s="99"/>
      <c r="DG98" s="99"/>
      <c r="DH98" s="99"/>
      <c r="DI98" s="99"/>
      <c r="DJ98" s="99"/>
      <c r="DK98" s="99"/>
      <c r="DL98" s="99"/>
      <c r="DM98" s="99"/>
      <c r="DN98" s="99"/>
      <c r="DO98" s="99"/>
      <c r="DP98" s="99"/>
      <c r="DQ98" s="99"/>
      <c r="DR98" s="99"/>
      <c r="DS98" s="99"/>
      <c r="DT98" s="99"/>
      <c r="DU98" s="99"/>
      <c r="DV98" s="99"/>
      <c r="DW98" s="99"/>
      <c r="DX98" s="99"/>
      <c r="DY98" s="99"/>
      <c r="DZ98" s="99"/>
      <c r="EA98" s="99"/>
      <c r="EB98" s="99"/>
      <c r="EC98" s="99"/>
      <c r="ED98" s="99"/>
      <c r="EE98" s="99"/>
      <c r="EF98" s="99"/>
      <c r="EG98" s="99"/>
      <c r="EH98" s="99"/>
      <c r="EI98" s="99"/>
      <c r="EJ98" s="99"/>
      <c r="EK98" s="99"/>
      <c r="EL98" s="99"/>
      <c r="EM98" s="99"/>
      <c r="EN98" s="99"/>
      <c r="EO98" s="99"/>
      <c r="EP98" s="99"/>
      <c r="EQ98" s="99"/>
      <c r="ER98" s="99"/>
      <c r="ES98" s="99"/>
      <c r="ET98" s="99"/>
      <c r="EU98" s="99"/>
      <c r="EV98" s="99"/>
      <c r="EW98" s="99"/>
      <c r="EX98" s="99"/>
      <c r="EY98" s="99"/>
      <c r="EZ98" s="99"/>
      <c r="FA98" s="99"/>
      <c r="FB98" s="99"/>
      <c r="FC98" s="99"/>
      <c r="FD98" s="99"/>
    </row>
    <row r="99" s="117" customFormat="1" ht="18.75" customHeight="1">
      <c r="A99" s="99"/>
      <c r="B99" s="103"/>
      <c r="C99" s="103"/>
      <c r="D99" s="103"/>
      <c r="E99" s="103"/>
      <c r="F99" s="103"/>
      <c r="G99" s="103"/>
      <c r="H99" s="103"/>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c r="DE99" s="99"/>
      <c r="DF99" s="99"/>
      <c r="DG99" s="99"/>
      <c r="DH99" s="99"/>
      <c r="DI99" s="99"/>
      <c r="DJ99" s="99"/>
      <c r="DK99" s="99"/>
      <c r="DL99" s="99"/>
      <c r="DM99" s="99"/>
      <c r="DN99" s="99"/>
      <c r="DO99" s="99"/>
      <c r="DP99" s="99"/>
      <c r="DQ99" s="99"/>
      <c r="DR99" s="99"/>
      <c r="DS99" s="99"/>
      <c r="DT99" s="99"/>
      <c r="DU99" s="99"/>
      <c r="DV99" s="99"/>
      <c r="DW99" s="99"/>
      <c r="DX99" s="99"/>
      <c r="DY99" s="99"/>
      <c r="DZ99" s="99"/>
      <c r="EA99" s="99"/>
      <c r="EB99" s="99"/>
      <c r="EC99" s="99"/>
      <c r="ED99" s="99"/>
      <c r="EE99" s="99"/>
      <c r="EF99" s="99"/>
      <c r="EG99" s="99"/>
      <c r="EH99" s="99"/>
      <c r="EI99" s="99"/>
      <c r="EJ99" s="99"/>
      <c r="EK99" s="99"/>
      <c r="EL99" s="99"/>
      <c r="EM99" s="99"/>
      <c r="EN99" s="99"/>
      <c r="EO99" s="99"/>
      <c r="EP99" s="99"/>
      <c r="EQ99" s="99"/>
      <c r="ER99" s="99"/>
      <c r="ES99" s="99"/>
      <c r="ET99" s="99"/>
      <c r="EU99" s="99"/>
      <c r="EV99" s="99"/>
      <c r="EW99" s="99"/>
      <c r="EX99" s="99"/>
      <c r="EY99" s="99"/>
      <c r="EZ99" s="99"/>
      <c r="FA99" s="99"/>
      <c r="FB99" s="99"/>
      <c r="FC99" s="99"/>
      <c r="FD99" s="99"/>
    </row>
    <row r="100" s="117" customFormat="1" ht="18.75" customHeight="1">
      <c r="A100" s="99"/>
      <c r="B100" s="103"/>
      <c r="C100" s="103"/>
      <c r="D100" s="103"/>
      <c r="E100" s="103"/>
      <c r="F100" s="103"/>
      <c r="G100" s="103"/>
      <c r="H100" s="103"/>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c r="DG100" s="99"/>
      <c r="DH100" s="99"/>
      <c r="DI100" s="99"/>
      <c r="DJ100" s="99"/>
      <c r="DK100" s="99"/>
      <c r="DL100" s="99"/>
      <c r="DM100" s="99"/>
      <c r="DN100" s="99"/>
      <c r="DO100" s="99"/>
      <c r="DP100" s="99"/>
      <c r="DQ100" s="99"/>
      <c r="DR100" s="99"/>
      <c r="DS100" s="99"/>
      <c r="DT100" s="99"/>
      <c r="DU100" s="99"/>
      <c r="DV100" s="99"/>
      <c r="DW100" s="99"/>
      <c r="DX100" s="99"/>
      <c r="DY100" s="99"/>
      <c r="DZ100" s="99"/>
      <c r="EA100" s="99"/>
      <c r="EB100" s="99"/>
      <c r="EC100" s="99"/>
      <c r="ED100" s="99"/>
      <c r="EE100" s="99"/>
      <c r="EF100" s="99"/>
      <c r="EG100" s="99"/>
      <c r="EH100" s="99"/>
      <c r="EI100" s="99"/>
      <c r="EJ100" s="99"/>
      <c r="EK100" s="99"/>
      <c r="EL100" s="99"/>
      <c r="EM100" s="99"/>
      <c r="EN100" s="99"/>
      <c r="EO100" s="99"/>
      <c r="EP100" s="99"/>
      <c r="EQ100" s="99"/>
      <c r="ER100" s="99"/>
      <c r="ES100" s="99"/>
      <c r="ET100" s="99"/>
      <c r="EU100" s="99"/>
      <c r="EV100" s="99"/>
      <c r="EW100" s="99"/>
      <c r="EX100" s="99"/>
      <c r="EY100" s="99"/>
      <c r="EZ100" s="99"/>
      <c r="FA100" s="99"/>
      <c r="FB100" s="99"/>
      <c r="FC100" s="99"/>
      <c r="FD100" s="99"/>
    </row>
    <row r="101" s="117" customFormat="1" ht="18.75" customHeight="1">
      <c r="A101" s="99"/>
      <c r="B101" s="103"/>
      <c r="C101" s="103"/>
      <c r="D101" s="103"/>
      <c r="E101" s="103"/>
      <c r="F101" s="103"/>
      <c r="G101" s="103"/>
      <c r="H101" s="103"/>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c r="DG101" s="99"/>
      <c r="DH101" s="99"/>
      <c r="DI101" s="99"/>
      <c r="DJ101" s="99"/>
      <c r="DK101" s="99"/>
      <c r="DL101" s="99"/>
      <c r="DM101" s="99"/>
      <c r="DN101" s="99"/>
      <c r="DO101" s="99"/>
      <c r="DP101" s="99"/>
      <c r="DQ101" s="99"/>
      <c r="DR101" s="99"/>
      <c r="DS101" s="99"/>
      <c r="DT101" s="99"/>
      <c r="DU101" s="99"/>
      <c r="DV101" s="99"/>
      <c r="DW101" s="99"/>
      <c r="DX101" s="99"/>
      <c r="DY101" s="99"/>
      <c r="DZ101" s="99"/>
      <c r="EA101" s="99"/>
      <c r="EB101" s="99"/>
      <c r="EC101" s="99"/>
      <c r="ED101" s="99"/>
      <c r="EE101" s="99"/>
      <c r="EF101" s="99"/>
      <c r="EG101" s="99"/>
      <c r="EH101" s="99"/>
      <c r="EI101" s="99"/>
      <c r="EJ101" s="99"/>
      <c r="EK101" s="99"/>
      <c r="EL101" s="99"/>
      <c r="EM101" s="99"/>
      <c r="EN101" s="99"/>
      <c r="EO101" s="99"/>
      <c r="EP101" s="99"/>
      <c r="EQ101" s="99"/>
      <c r="ER101" s="99"/>
      <c r="ES101" s="99"/>
      <c r="ET101" s="99"/>
      <c r="EU101" s="99"/>
      <c r="EV101" s="99"/>
      <c r="EW101" s="99"/>
      <c r="EX101" s="99"/>
      <c r="EY101" s="99"/>
      <c r="EZ101" s="99"/>
      <c r="FA101" s="99"/>
      <c r="FB101" s="99"/>
      <c r="FC101" s="99"/>
      <c r="FD101" s="99"/>
    </row>
    <row r="102" s="117" customFormat="1" ht="18.75" customHeight="1">
      <c r="A102" s="99"/>
      <c r="B102" s="103"/>
      <c r="C102" s="103"/>
      <c r="D102" s="103"/>
      <c r="E102" s="103"/>
      <c r="F102" s="103"/>
      <c r="G102" s="103"/>
      <c r="H102" s="103"/>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c r="DG102" s="99"/>
      <c r="DH102" s="99"/>
      <c r="DI102" s="99"/>
      <c r="DJ102" s="99"/>
      <c r="DK102" s="99"/>
      <c r="DL102" s="99"/>
      <c r="DM102" s="99"/>
      <c r="DN102" s="99"/>
      <c r="DO102" s="99"/>
      <c r="DP102" s="99"/>
      <c r="DQ102" s="99"/>
      <c r="DR102" s="99"/>
      <c r="DS102" s="99"/>
      <c r="DT102" s="99"/>
      <c r="DU102" s="99"/>
      <c r="DV102" s="99"/>
      <c r="DW102" s="99"/>
      <c r="DX102" s="99"/>
      <c r="DY102" s="99"/>
      <c r="DZ102" s="99"/>
      <c r="EA102" s="99"/>
      <c r="EB102" s="99"/>
      <c r="EC102" s="99"/>
      <c r="ED102" s="99"/>
      <c r="EE102" s="99"/>
      <c r="EF102" s="99"/>
      <c r="EG102" s="99"/>
      <c r="EH102" s="99"/>
      <c r="EI102" s="99"/>
      <c r="EJ102" s="99"/>
      <c r="EK102" s="99"/>
      <c r="EL102" s="99"/>
      <c r="EM102" s="99"/>
      <c r="EN102" s="99"/>
      <c r="EO102" s="99"/>
      <c r="EP102" s="99"/>
      <c r="EQ102" s="99"/>
      <c r="ER102" s="99"/>
      <c r="ES102" s="99"/>
      <c r="ET102" s="99"/>
      <c r="EU102" s="99"/>
      <c r="EV102" s="99"/>
      <c r="EW102" s="99"/>
      <c r="EX102" s="99"/>
      <c r="EY102" s="99"/>
      <c r="EZ102" s="99"/>
      <c r="FA102" s="99"/>
      <c r="FB102" s="99"/>
      <c r="FC102" s="99"/>
      <c r="FD102" s="99"/>
    </row>
    <row r="103" s="117" customFormat="1" ht="18.75" customHeight="1">
      <c r="A103" s="99"/>
      <c r="B103" s="103"/>
      <c r="C103" s="103"/>
      <c r="D103" s="103"/>
      <c r="E103" s="103"/>
      <c r="F103" s="103"/>
      <c r="G103" s="103"/>
      <c r="H103" s="103"/>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c r="DG103" s="99"/>
      <c r="DH103" s="99"/>
      <c r="DI103" s="99"/>
      <c r="DJ103" s="99"/>
      <c r="DK103" s="99"/>
      <c r="DL103" s="99"/>
      <c r="DM103" s="99"/>
      <c r="DN103" s="99"/>
      <c r="DO103" s="99"/>
      <c r="DP103" s="99"/>
      <c r="DQ103" s="99"/>
      <c r="DR103" s="99"/>
      <c r="DS103" s="99"/>
      <c r="DT103" s="99"/>
      <c r="DU103" s="99"/>
      <c r="DV103" s="99"/>
      <c r="DW103" s="99"/>
      <c r="DX103" s="99"/>
      <c r="DY103" s="99"/>
      <c r="DZ103" s="99"/>
      <c r="EA103" s="99"/>
      <c r="EB103" s="99"/>
      <c r="EC103" s="99"/>
      <c r="ED103" s="99"/>
      <c r="EE103" s="99"/>
      <c r="EF103" s="99"/>
      <c r="EG103" s="99"/>
      <c r="EH103" s="99"/>
      <c r="EI103" s="99"/>
      <c r="EJ103" s="99"/>
      <c r="EK103" s="99"/>
      <c r="EL103" s="99"/>
      <c r="EM103" s="99"/>
      <c r="EN103" s="99"/>
      <c r="EO103" s="99"/>
      <c r="EP103" s="99"/>
      <c r="EQ103" s="99"/>
      <c r="ER103" s="99"/>
      <c r="ES103" s="99"/>
      <c r="ET103" s="99"/>
      <c r="EU103" s="99"/>
      <c r="EV103" s="99"/>
      <c r="EW103" s="99"/>
      <c r="EX103" s="99"/>
      <c r="EY103" s="99"/>
      <c r="EZ103" s="99"/>
      <c r="FA103" s="99"/>
      <c r="FB103" s="99"/>
      <c r="FC103" s="99"/>
      <c r="FD103" s="99"/>
    </row>
    <row r="104" s="117" customFormat="1" ht="18.75" customHeight="1">
      <c r="A104" s="99"/>
      <c r="B104" s="103"/>
      <c r="C104" s="103"/>
      <c r="D104" s="103"/>
      <c r="E104" s="103"/>
      <c r="F104" s="103"/>
      <c r="G104" s="103"/>
      <c r="H104" s="103"/>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c r="DG104" s="99"/>
      <c r="DH104" s="99"/>
      <c r="DI104" s="99"/>
      <c r="DJ104" s="99"/>
      <c r="DK104" s="99"/>
      <c r="DL104" s="99"/>
      <c r="DM104" s="99"/>
      <c r="DN104" s="99"/>
      <c r="DO104" s="99"/>
      <c r="DP104" s="99"/>
      <c r="DQ104" s="99"/>
      <c r="DR104" s="99"/>
      <c r="DS104" s="99"/>
      <c r="DT104" s="99"/>
      <c r="DU104" s="99"/>
      <c r="DV104" s="99"/>
      <c r="DW104" s="99"/>
      <c r="DX104" s="99"/>
      <c r="DY104" s="99"/>
      <c r="DZ104" s="99"/>
      <c r="EA104" s="99"/>
      <c r="EB104" s="99"/>
      <c r="EC104" s="99"/>
      <c r="ED104" s="99"/>
      <c r="EE104" s="99"/>
      <c r="EF104" s="99"/>
      <c r="EG104" s="99"/>
      <c r="EH104" s="99"/>
      <c r="EI104" s="99"/>
      <c r="EJ104" s="99"/>
      <c r="EK104" s="99"/>
      <c r="EL104" s="99"/>
      <c r="EM104" s="99"/>
      <c r="EN104" s="99"/>
      <c r="EO104" s="99"/>
      <c r="EP104" s="99"/>
      <c r="EQ104" s="99"/>
      <c r="ER104" s="99"/>
      <c r="ES104" s="99"/>
      <c r="ET104" s="99"/>
      <c r="EU104" s="99"/>
      <c r="EV104" s="99"/>
      <c r="EW104" s="99"/>
      <c r="EX104" s="99"/>
      <c r="EY104" s="99"/>
      <c r="EZ104" s="99"/>
      <c r="FA104" s="99"/>
      <c r="FB104" s="99"/>
      <c r="FC104" s="99"/>
      <c r="FD104" s="99"/>
    </row>
    <row r="105" s="117" customFormat="1" ht="18.75" customHeight="1">
      <c r="A105" s="99"/>
      <c r="B105" s="103"/>
      <c r="C105" s="103"/>
      <c r="D105" s="103"/>
      <c r="E105" s="103"/>
      <c r="F105" s="103"/>
      <c r="G105" s="103"/>
      <c r="H105" s="103"/>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c r="DG105" s="99"/>
      <c r="DH105" s="99"/>
      <c r="DI105" s="99"/>
      <c r="DJ105" s="99"/>
      <c r="DK105" s="99"/>
      <c r="DL105" s="99"/>
      <c r="DM105" s="99"/>
      <c r="DN105" s="99"/>
      <c r="DO105" s="99"/>
      <c r="DP105" s="99"/>
      <c r="DQ105" s="99"/>
      <c r="DR105" s="99"/>
      <c r="DS105" s="99"/>
      <c r="DT105" s="99"/>
      <c r="DU105" s="99"/>
      <c r="DV105" s="99"/>
      <c r="DW105" s="99"/>
      <c r="DX105" s="99"/>
      <c r="DY105" s="99"/>
      <c r="DZ105" s="99"/>
      <c r="EA105" s="99"/>
      <c r="EB105" s="99"/>
      <c r="EC105" s="99"/>
      <c r="ED105" s="99"/>
      <c r="EE105" s="99"/>
      <c r="EF105" s="99"/>
      <c r="EG105" s="99"/>
      <c r="EH105" s="99"/>
      <c r="EI105" s="99"/>
      <c r="EJ105" s="99"/>
      <c r="EK105" s="99"/>
      <c r="EL105" s="99"/>
      <c r="EM105" s="99"/>
      <c r="EN105" s="99"/>
      <c r="EO105" s="99"/>
      <c r="EP105" s="99"/>
      <c r="EQ105" s="99"/>
      <c r="ER105" s="99"/>
      <c r="ES105" s="99"/>
      <c r="ET105" s="99"/>
      <c r="EU105" s="99"/>
      <c r="EV105" s="99"/>
      <c r="EW105" s="99"/>
      <c r="EX105" s="99"/>
      <c r="EY105" s="99"/>
      <c r="EZ105" s="99"/>
      <c r="FA105" s="99"/>
      <c r="FB105" s="99"/>
      <c r="FC105" s="99"/>
      <c r="FD105" s="99"/>
    </row>
    <row r="106" s="117" customFormat="1" ht="18.75" customHeight="1">
      <c r="A106" s="99"/>
      <c r="B106" s="103"/>
      <c r="C106" s="103"/>
      <c r="D106" s="103"/>
      <c r="E106" s="103"/>
      <c r="F106" s="103"/>
      <c r="G106" s="103"/>
      <c r="H106" s="103"/>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c r="DG106" s="99"/>
      <c r="DH106" s="99"/>
      <c r="DI106" s="99"/>
      <c r="DJ106" s="99"/>
      <c r="DK106" s="99"/>
      <c r="DL106" s="99"/>
      <c r="DM106" s="99"/>
      <c r="DN106" s="99"/>
      <c r="DO106" s="99"/>
      <c r="DP106" s="99"/>
      <c r="DQ106" s="99"/>
      <c r="DR106" s="99"/>
      <c r="DS106" s="99"/>
      <c r="DT106" s="99"/>
      <c r="DU106" s="99"/>
      <c r="DV106" s="99"/>
      <c r="DW106" s="99"/>
      <c r="DX106" s="99"/>
      <c r="DY106" s="99"/>
      <c r="DZ106" s="99"/>
      <c r="EA106" s="99"/>
      <c r="EB106" s="99"/>
      <c r="EC106" s="99"/>
      <c r="ED106" s="99"/>
      <c r="EE106" s="99"/>
      <c r="EF106" s="99"/>
      <c r="EG106" s="99"/>
      <c r="EH106" s="99"/>
      <c r="EI106" s="99"/>
      <c r="EJ106" s="99"/>
      <c r="EK106" s="99"/>
      <c r="EL106" s="99"/>
      <c r="EM106" s="99"/>
      <c r="EN106" s="99"/>
      <c r="EO106" s="99"/>
      <c r="EP106" s="99"/>
      <c r="EQ106" s="99"/>
      <c r="ER106" s="99"/>
      <c r="ES106" s="99"/>
      <c r="ET106" s="99"/>
      <c r="EU106" s="99"/>
      <c r="EV106" s="99"/>
      <c r="EW106" s="99"/>
      <c r="EX106" s="99"/>
      <c r="EY106" s="99"/>
      <c r="EZ106" s="99"/>
      <c r="FA106" s="99"/>
      <c r="FB106" s="99"/>
      <c r="FC106" s="99"/>
      <c r="FD106" s="99"/>
    </row>
    <row r="107" s="117" customFormat="1" ht="18.75" customHeight="1">
      <c r="A107" s="99"/>
      <c r="B107" s="103"/>
      <c r="C107" s="103"/>
      <c r="D107" s="103"/>
      <c r="E107" s="103"/>
      <c r="F107" s="103"/>
      <c r="G107" s="103"/>
      <c r="H107" s="103"/>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c r="DG107" s="99"/>
      <c r="DH107" s="99"/>
      <c r="DI107" s="99"/>
      <c r="DJ107" s="99"/>
      <c r="DK107" s="99"/>
      <c r="DL107" s="99"/>
      <c r="DM107" s="99"/>
      <c r="DN107" s="99"/>
      <c r="DO107" s="99"/>
      <c r="DP107" s="99"/>
      <c r="DQ107" s="99"/>
      <c r="DR107" s="99"/>
      <c r="DS107" s="99"/>
      <c r="DT107" s="99"/>
      <c r="DU107" s="99"/>
      <c r="DV107" s="99"/>
      <c r="DW107" s="99"/>
      <c r="DX107" s="99"/>
      <c r="DY107" s="99"/>
      <c r="DZ107" s="99"/>
      <c r="EA107" s="99"/>
      <c r="EB107" s="99"/>
      <c r="EC107" s="99"/>
      <c r="ED107" s="99"/>
      <c r="EE107" s="99"/>
      <c r="EF107" s="99"/>
      <c r="EG107" s="99"/>
      <c r="EH107" s="99"/>
      <c r="EI107" s="99"/>
      <c r="EJ107" s="99"/>
      <c r="EK107" s="99"/>
      <c r="EL107" s="99"/>
      <c r="EM107" s="99"/>
      <c r="EN107" s="99"/>
      <c r="EO107" s="99"/>
      <c r="EP107" s="99"/>
      <c r="EQ107" s="99"/>
      <c r="ER107" s="99"/>
      <c r="ES107" s="99"/>
      <c r="ET107" s="99"/>
      <c r="EU107" s="99"/>
      <c r="EV107" s="99"/>
      <c r="EW107" s="99"/>
      <c r="EX107" s="99"/>
      <c r="EY107" s="99"/>
      <c r="EZ107" s="99"/>
      <c r="FA107" s="99"/>
      <c r="FB107" s="99"/>
      <c r="FC107" s="99"/>
      <c r="FD107" s="99"/>
    </row>
    <row r="108" s="117" customFormat="1" ht="18.75" customHeight="1">
      <c r="A108" s="99"/>
      <c r="B108" s="103"/>
      <c r="C108" s="103"/>
      <c r="D108" s="103"/>
      <c r="E108" s="103"/>
      <c r="F108" s="103"/>
      <c r="G108" s="103"/>
      <c r="H108" s="103"/>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c r="DG108" s="99"/>
      <c r="DH108" s="99"/>
      <c r="DI108" s="99"/>
      <c r="DJ108" s="99"/>
      <c r="DK108" s="99"/>
      <c r="DL108" s="99"/>
      <c r="DM108" s="99"/>
      <c r="DN108" s="99"/>
      <c r="DO108" s="99"/>
      <c r="DP108" s="99"/>
      <c r="DQ108" s="99"/>
      <c r="DR108" s="99"/>
      <c r="DS108" s="99"/>
      <c r="DT108" s="99"/>
      <c r="DU108" s="99"/>
      <c r="DV108" s="99"/>
      <c r="DW108" s="99"/>
      <c r="DX108" s="99"/>
      <c r="DY108" s="99"/>
      <c r="DZ108" s="99"/>
      <c r="EA108" s="99"/>
      <c r="EB108" s="99"/>
      <c r="EC108" s="99"/>
      <c r="ED108" s="99"/>
      <c r="EE108" s="99"/>
      <c r="EF108" s="99"/>
      <c r="EG108" s="99"/>
      <c r="EH108" s="99"/>
      <c r="EI108" s="99"/>
      <c r="EJ108" s="99"/>
      <c r="EK108" s="99"/>
      <c r="EL108" s="99"/>
      <c r="EM108" s="99"/>
      <c r="EN108" s="99"/>
      <c r="EO108" s="99"/>
      <c r="EP108" s="99"/>
      <c r="EQ108" s="99"/>
      <c r="ER108" s="99"/>
      <c r="ES108" s="99"/>
      <c r="ET108" s="99"/>
      <c r="EU108" s="99"/>
      <c r="EV108" s="99"/>
      <c r="EW108" s="99"/>
      <c r="EX108" s="99"/>
      <c r="EY108" s="99"/>
      <c r="EZ108" s="99"/>
      <c r="FA108" s="99"/>
      <c r="FB108" s="99"/>
      <c r="FC108" s="99"/>
      <c r="FD108" s="99"/>
    </row>
    <row r="109" s="117" customFormat="1" ht="18.75" customHeight="1">
      <c r="A109" s="99"/>
      <c r="B109" s="103"/>
      <c r="C109" s="103"/>
      <c r="D109" s="103"/>
      <c r="E109" s="103"/>
      <c r="F109" s="103"/>
      <c r="G109" s="103"/>
      <c r="H109" s="103"/>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c r="DG109" s="99"/>
      <c r="DH109" s="99"/>
      <c r="DI109" s="99"/>
      <c r="DJ109" s="99"/>
      <c r="DK109" s="99"/>
      <c r="DL109" s="99"/>
      <c r="DM109" s="99"/>
      <c r="DN109" s="99"/>
      <c r="DO109" s="99"/>
      <c r="DP109" s="99"/>
      <c r="DQ109" s="99"/>
      <c r="DR109" s="99"/>
      <c r="DS109" s="99"/>
      <c r="DT109" s="99"/>
      <c r="DU109" s="99"/>
      <c r="DV109" s="99"/>
      <c r="DW109" s="99"/>
      <c r="DX109" s="99"/>
      <c r="DY109" s="99"/>
      <c r="DZ109" s="99"/>
      <c r="EA109" s="99"/>
      <c r="EB109" s="99"/>
      <c r="EC109" s="99"/>
      <c r="ED109" s="99"/>
      <c r="EE109" s="99"/>
      <c r="EF109" s="99"/>
      <c r="EG109" s="99"/>
      <c r="EH109" s="99"/>
      <c r="EI109" s="99"/>
      <c r="EJ109" s="99"/>
      <c r="EK109" s="99"/>
      <c r="EL109" s="99"/>
      <c r="EM109" s="99"/>
      <c r="EN109" s="99"/>
      <c r="EO109" s="99"/>
      <c r="EP109" s="99"/>
      <c r="EQ109" s="99"/>
      <c r="ER109" s="99"/>
      <c r="ES109" s="99"/>
      <c r="ET109" s="99"/>
      <c r="EU109" s="99"/>
      <c r="EV109" s="99"/>
      <c r="EW109" s="99"/>
      <c r="EX109" s="99"/>
      <c r="EY109" s="99"/>
      <c r="EZ109" s="99"/>
      <c r="FA109" s="99"/>
      <c r="FB109" s="99"/>
      <c r="FC109" s="99"/>
      <c r="FD109" s="99"/>
    </row>
    <row r="110" s="117" customFormat="1" ht="18.75" customHeight="1">
      <c r="A110" s="99"/>
      <c r="B110" s="103"/>
      <c r="C110" s="103"/>
      <c r="D110" s="103"/>
      <c r="E110" s="103"/>
      <c r="F110" s="103"/>
      <c r="G110" s="103"/>
      <c r="H110" s="103"/>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99"/>
      <c r="DG110" s="99"/>
      <c r="DH110" s="99"/>
      <c r="DI110" s="99"/>
      <c r="DJ110" s="99"/>
      <c r="DK110" s="99"/>
      <c r="DL110" s="99"/>
      <c r="DM110" s="99"/>
      <c r="DN110" s="99"/>
      <c r="DO110" s="99"/>
      <c r="DP110" s="99"/>
      <c r="DQ110" s="99"/>
      <c r="DR110" s="99"/>
      <c r="DS110" s="99"/>
      <c r="DT110" s="99"/>
      <c r="DU110" s="99"/>
      <c r="DV110" s="99"/>
      <c r="DW110" s="99"/>
      <c r="DX110" s="99"/>
      <c r="DY110" s="99"/>
      <c r="DZ110" s="99"/>
      <c r="EA110" s="99"/>
      <c r="EB110" s="99"/>
      <c r="EC110" s="99"/>
      <c r="ED110" s="99"/>
      <c r="EE110" s="99"/>
      <c r="EF110" s="99"/>
      <c r="EG110" s="99"/>
      <c r="EH110" s="99"/>
      <c r="EI110" s="99"/>
      <c r="EJ110" s="99"/>
      <c r="EK110" s="99"/>
      <c r="EL110" s="99"/>
      <c r="EM110" s="99"/>
      <c r="EN110" s="99"/>
      <c r="EO110" s="99"/>
      <c r="EP110" s="99"/>
      <c r="EQ110" s="99"/>
      <c r="ER110" s="99"/>
      <c r="ES110" s="99"/>
      <c r="ET110" s="99"/>
      <c r="EU110" s="99"/>
      <c r="EV110" s="99"/>
      <c r="EW110" s="99"/>
      <c r="EX110" s="99"/>
      <c r="EY110" s="99"/>
      <c r="EZ110" s="99"/>
      <c r="FA110" s="99"/>
      <c r="FB110" s="99"/>
      <c r="FC110" s="99"/>
      <c r="FD110" s="99"/>
    </row>
    <row r="111" s="117" customFormat="1" ht="18.75" customHeight="1">
      <c r="A111" s="99"/>
      <c r="B111" s="103"/>
      <c r="C111" s="103"/>
      <c r="D111" s="103"/>
      <c r="E111" s="103"/>
      <c r="F111" s="103"/>
      <c r="G111" s="103"/>
      <c r="H111" s="103"/>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c r="DG111" s="99"/>
      <c r="DH111" s="99"/>
      <c r="DI111" s="99"/>
      <c r="DJ111" s="99"/>
      <c r="DK111" s="99"/>
      <c r="DL111" s="99"/>
      <c r="DM111" s="99"/>
      <c r="DN111" s="99"/>
      <c r="DO111" s="99"/>
      <c r="DP111" s="99"/>
      <c r="DQ111" s="99"/>
      <c r="DR111" s="99"/>
      <c r="DS111" s="99"/>
      <c r="DT111" s="99"/>
      <c r="DU111" s="99"/>
      <c r="DV111" s="99"/>
      <c r="DW111" s="99"/>
      <c r="DX111" s="99"/>
      <c r="DY111" s="99"/>
      <c r="DZ111" s="99"/>
      <c r="EA111" s="99"/>
      <c r="EB111" s="99"/>
      <c r="EC111" s="99"/>
      <c r="ED111" s="99"/>
      <c r="EE111" s="99"/>
      <c r="EF111" s="99"/>
      <c r="EG111" s="99"/>
      <c r="EH111" s="99"/>
      <c r="EI111" s="99"/>
      <c r="EJ111" s="99"/>
      <c r="EK111" s="99"/>
      <c r="EL111" s="99"/>
      <c r="EM111" s="99"/>
      <c r="EN111" s="99"/>
      <c r="EO111" s="99"/>
      <c r="EP111" s="99"/>
      <c r="EQ111" s="99"/>
      <c r="ER111" s="99"/>
      <c r="ES111" s="99"/>
      <c r="ET111" s="99"/>
      <c r="EU111" s="99"/>
      <c r="EV111" s="99"/>
      <c r="EW111" s="99"/>
      <c r="EX111" s="99"/>
      <c r="EY111" s="99"/>
      <c r="EZ111" s="99"/>
      <c r="FA111" s="99"/>
      <c r="FB111" s="99"/>
      <c r="FC111" s="99"/>
      <c r="FD111" s="99"/>
    </row>
    <row r="112" s="117" customFormat="1" ht="18.75" customHeight="1">
      <c r="A112" s="99"/>
      <c r="B112" s="103"/>
      <c r="C112" s="103"/>
      <c r="D112" s="103"/>
      <c r="E112" s="103"/>
      <c r="F112" s="103"/>
      <c r="G112" s="103"/>
      <c r="H112" s="103"/>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c r="CZ112" s="99"/>
      <c r="DA112" s="99"/>
      <c r="DB112" s="99"/>
      <c r="DC112" s="99"/>
      <c r="DD112" s="99"/>
      <c r="DE112" s="99"/>
      <c r="DF112" s="99"/>
      <c r="DG112" s="99"/>
      <c r="DH112" s="99"/>
      <c r="DI112" s="99"/>
      <c r="DJ112" s="99"/>
      <c r="DK112" s="99"/>
      <c r="DL112" s="99"/>
      <c r="DM112" s="99"/>
      <c r="DN112" s="99"/>
      <c r="DO112" s="99"/>
      <c r="DP112" s="99"/>
      <c r="DQ112" s="99"/>
      <c r="DR112" s="99"/>
      <c r="DS112" s="99"/>
      <c r="DT112" s="99"/>
      <c r="DU112" s="99"/>
      <c r="DV112" s="99"/>
      <c r="DW112" s="99"/>
      <c r="DX112" s="99"/>
      <c r="DY112" s="99"/>
      <c r="DZ112" s="99"/>
      <c r="EA112" s="99"/>
      <c r="EB112" s="99"/>
      <c r="EC112" s="99"/>
      <c r="ED112" s="99"/>
      <c r="EE112" s="99"/>
      <c r="EF112" s="99"/>
      <c r="EG112" s="99"/>
      <c r="EH112" s="99"/>
      <c r="EI112" s="99"/>
      <c r="EJ112" s="99"/>
      <c r="EK112" s="99"/>
      <c r="EL112" s="99"/>
      <c r="EM112" s="99"/>
      <c r="EN112" s="99"/>
      <c r="EO112" s="99"/>
      <c r="EP112" s="99"/>
      <c r="EQ112" s="99"/>
      <c r="ER112" s="99"/>
      <c r="ES112" s="99"/>
      <c r="ET112" s="99"/>
      <c r="EU112" s="99"/>
      <c r="EV112" s="99"/>
      <c r="EW112" s="99"/>
      <c r="EX112" s="99"/>
      <c r="EY112" s="99"/>
      <c r="EZ112" s="99"/>
      <c r="FA112" s="99"/>
      <c r="FB112" s="99"/>
      <c r="FC112" s="99"/>
      <c r="FD112" s="99"/>
    </row>
    <row r="113" s="117" customFormat="1" ht="18.75" customHeight="1">
      <c r="A113" s="99"/>
      <c r="B113" s="103"/>
      <c r="C113" s="103"/>
      <c r="D113" s="103"/>
      <c r="E113" s="103"/>
      <c r="F113" s="103"/>
      <c r="G113" s="103"/>
      <c r="H113" s="103"/>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c r="CZ113" s="99"/>
      <c r="DA113" s="99"/>
      <c r="DB113" s="99"/>
      <c r="DC113" s="99"/>
      <c r="DD113" s="99"/>
      <c r="DE113" s="99"/>
      <c r="DF113" s="99"/>
      <c r="DG113" s="99"/>
      <c r="DH113" s="99"/>
      <c r="DI113" s="99"/>
      <c r="DJ113" s="99"/>
      <c r="DK113" s="99"/>
      <c r="DL113" s="99"/>
      <c r="DM113" s="99"/>
      <c r="DN113" s="99"/>
      <c r="DO113" s="99"/>
      <c r="DP113" s="99"/>
      <c r="DQ113" s="99"/>
      <c r="DR113" s="99"/>
      <c r="DS113" s="99"/>
      <c r="DT113" s="99"/>
      <c r="DU113" s="99"/>
      <c r="DV113" s="99"/>
      <c r="DW113" s="99"/>
      <c r="DX113" s="99"/>
      <c r="DY113" s="99"/>
      <c r="DZ113" s="99"/>
      <c r="EA113" s="99"/>
      <c r="EB113" s="99"/>
      <c r="EC113" s="99"/>
      <c r="ED113" s="99"/>
      <c r="EE113" s="99"/>
      <c r="EF113" s="99"/>
      <c r="EG113" s="99"/>
      <c r="EH113" s="99"/>
      <c r="EI113" s="99"/>
      <c r="EJ113" s="99"/>
      <c r="EK113" s="99"/>
      <c r="EL113" s="99"/>
      <c r="EM113" s="99"/>
      <c r="EN113" s="99"/>
      <c r="EO113" s="99"/>
      <c r="EP113" s="99"/>
      <c r="EQ113" s="99"/>
      <c r="ER113" s="99"/>
      <c r="ES113" s="99"/>
      <c r="ET113" s="99"/>
      <c r="EU113" s="99"/>
      <c r="EV113" s="99"/>
      <c r="EW113" s="99"/>
      <c r="EX113" s="99"/>
      <c r="EY113" s="99"/>
      <c r="EZ113" s="99"/>
      <c r="FA113" s="99"/>
      <c r="FB113" s="99"/>
      <c r="FC113" s="99"/>
      <c r="FD113" s="99"/>
    </row>
    <row r="114" s="117" customFormat="1" ht="18.75" customHeight="1">
      <c r="A114" s="99"/>
      <c r="B114" s="103"/>
      <c r="C114" s="103"/>
      <c r="D114" s="103"/>
      <c r="E114" s="103"/>
      <c r="F114" s="103"/>
      <c r="G114" s="103"/>
      <c r="H114" s="103"/>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c r="CZ114" s="99"/>
      <c r="DA114" s="99"/>
      <c r="DB114" s="99"/>
      <c r="DC114" s="99"/>
      <c r="DD114" s="99"/>
      <c r="DE114" s="99"/>
      <c r="DF114" s="99"/>
      <c r="DG114" s="99"/>
      <c r="DH114" s="99"/>
      <c r="DI114" s="99"/>
      <c r="DJ114" s="99"/>
      <c r="DK114" s="99"/>
      <c r="DL114" s="99"/>
      <c r="DM114" s="99"/>
      <c r="DN114" s="99"/>
      <c r="DO114" s="99"/>
      <c r="DP114" s="99"/>
      <c r="DQ114" s="99"/>
      <c r="DR114" s="99"/>
      <c r="DS114" s="99"/>
      <c r="DT114" s="99"/>
      <c r="DU114" s="99"/>
      <c r="DV114" s="99"/>
      <c r="DW114" s="99"/>
      <c r="DX114" s="99"/>
      <c r="DY114" s="99"/>
      <c r="DZ114" s="99"/>
      <c r="EA114" s="99"/>
      <c r="EB114" s="99"/>
      <c r="EC114" s="99"/>
      <c r="ED114" s="99"/>
      <c r="EE114" s="99"/>
      <c r="EF114" s="99"/>
      <c r="EG114" s="99"/>
      <c r="EH114" s="99"/>
      <c r="EI114" s="99"/>
      <c r="EJ114" s="99"/>
      <c r="EK114" s="99"/>
      <c r="EL114" s="99"/>
      <c r="EM114" s="99"/>
      <c r="EN114" s="99"/>
      <c r="EO114" s="99"/>
      <c r="EP114" s="99"/>
      <c r="EQ114" s="99"/>
      <c r="ER114" s="99"/>
      <c r="ES114" s="99"/>
      <c r="ET114" s="99"/>
      <c r="EU114" s="99"/>
      <c r="EV114" s="99"/>
      <c r="EW114" s="99"/>
      <c r="EX114" s="99"/>
      <c r="EY114" s="99"/>
      <c r="EZ114" s="99"/>
      <c r="FA114" s="99"/>
      <c r="FB114" s="99"/>
      <c r="FC114" s="99"/>
      <c r="FD114" s="99"/>
    </row>
    <row r="115" s="117" customFormat="1" ht="18.75" customHeight="1">
      <c r="A115" s="99"/>
      <c r="B115" s="103"/>
      <c r="C115" s="103"/>
      <c r="D115" s="103"/>
      <c r="E115" s="103"/>
      <c r="F115" s="103"/>
      <c r="G115" s="103"/>
      <c r="H115" s="103"/>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c r="DG115" s="99"/>
      <c r="DH115" s="99"/>
      <c r="DI115" s="99"/>
      <c r="DJ115" s="99"/>
      <c r="DK115" s="99"/>
      <c r="DL115" s="99"/>
      <c r="DM115" s="99"/>
      <c r="DN115" s="99"/>
      <c r="DO115" s="99"/>
      <c r="DP115" s="99"/>
      <c r="DQ115" s="99"/>
      <c r="DR115" s="99"/>
      <c r="DS115" s="99"/>
      <c r="DT115" s="99"/>
      <c r="DU115" s="99"/>
      <c r="DV115" s="99"/>
      <c r="DW115" s="99"/>
      <c r="DX115" s="99"/>
      <c r="DY115" s="99"/>
      <c r="DZ115" s="99"/>
      <c r="EA115" s="99"/>
      <c r="EB115" s="99"/>
      <c r="EC115" s="99"/>
      <c r="ED115" s="99"/>
      <c r="EE115" s="99"/>
      <c r="EF115" s="99"/>
      <c r="EG115" s="99"/>
      <c r="EH115" s="99"/>
      <c r="EI115" s="99"/>
      <c r="EJ115" s="99"/>
      <c r="EK115" s="99"/>
      <c r="EL115" s="99"/>
      <c r="EM115" s="99"/>
      <c r="EN115" s="99"/>
      <c r="EO115" s="99"/>
      <c r="EP115" s="99"/>
      <c r="EQ115" s="99"/>
      <c r="ER115" s="99"/>
      <c r="ES115" s="99"/>
      <c r="ET115" s="99"/>
      <c r="EU115" s="99"/>
      <c r="EV115" s="99"/>
      <c r="EW115" s="99"/>
      <c r="EX115" s="99"/>
      <c r="EY115" s="99"/>
      <c r="EZ115" s="99"/>
      <c r="FA115" s="99"/>
      <c r="FB115" s="99"/>
      <c r="FC115" s="99"/>
      <c r="FD115" s="99"/>
    </row>
    <row r="116" s="117" customFormat="1" ht="18.75" customHeight="1">
      <c r="A116" s="99"/>
      <c r="B116" s="103"/>
      <c r="C116" s="103"/>
      <c r="D116" s="103"/>
      <c r="E116" s="103"/>
      <c r="F116" s="103"/>
      <c r="G116" s="103"/>
      <c r="H116" s="103"/>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99"/>
      <c r="CY116" s="99"/>
      <c r="CZ116" s="99"/>
      <c r="DA116" s="99"/>
      <c r="DB116" s="99"/>
      <c r="DC116" s="99"/>
      <c r="DD116" s="99"/>
      <c r="DE116" s="99"/>
      <c r="DF116" s="99"/>
      <c r="DG116" s="99"/>
      <c r="DH116" s="99"/>
      <c r="DI116" s="99"/>
      <c r="DJ116" s="99"/>
      <c r="DK116" s="99"/>
      <c r="DL116" s="99"/>
      <c r="DM116" s="99"/>
      <c r="DN116" s="99"/>
      <c r="DO116" s="99"/>
      <c r="DP116" s="99"/>
      <c r="DQ116" s="99"/>
      <c r="DR116" s="99"/>
      <c r="DS116" s="99"/>
      <c r="DT116" s="99"/>
      <c r="DU116" s="99"/>
      <c r="DV116" s="99"/>
      <c r="DW116" s="99"/>
      <c r="DX116" s="99"/>
      <c r="DY116" s="99"/>
      <c r="DZ116" s="99"/>
      <c r="EA116" s="99"/>
      <c r="EB116" s="99"/>
      <c r="EC116" s="99"/>
      <c r="ED116" s="99"/>
      <c r="EE116" s="99"/>
      <c r="EF116" s="99"/>
      <c r="EG116" s="99"/>
      <c r="EH116" s="99"/>
      <c r="EI116" s="99"/>
      <c r="EJ116" s="99"/>
      <c r="EK116" s="99"/>
      <c r="EL116" s="99"/>
      <c r="EM116" s="99"/>
      <c r="EN116" s="99"/>
      <c r="EO116" s="99"/>
      <c r="EP116" s="99"/>
      <c r="EQ116" s="99"/>
      <c r="ER116" s="99"/>
      <c r="ES116" s="99"/>
      <c r="ET116" s="99"/>
      <c r="EU116" s="99"/>
      <c r="EV116" s="99"/>
      <c r="EW116" s="99"/>
      <c r="EX116" s="99"/>
      <c r="EY116" s="99"/>
      <c r="EZ116" s="99"/>
      <c r="FA116" s="99"/>
      <c r="FB116" s="99"/>
      <c r="FC116" s="99"/>
      <c r="FD116" s="99"/>
    </row>
    <row r="117" s="117" customFormat="1" ht="18.75" customHeight="1">
      <c r="A117" s="99"/>
      <c r="B117" s="103"/>
      <c r="C117" s="103"/>
      <c r="D117" s="103"/>
      <c r="E117" s="103"/>
      <c r="F117" s="103"/>
      <c r="G117" s="103"/>
      <c r="H117" s="103"/>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c r="DG117" s="99"/>
      <c r="DH117" s="99"/>
      <c r="DI117" s="99"/>
      <c r="DJ117" s="99"/>
      <c r="DK117" s="99"/>
      <c r="DL117" s="99"/>
      <c r="DM117" s="99"/>
      <c r="DN117" s="99"/>
      <c r="DO117" s="99"/>
      <c r="DP117" s="99"/>
      <c r="DQ117" s="99"/>
      <c r="DR117" s="99"/>
      <c r="DS117" s="99"/>
      <c r="DT117" s="99"/>
      <c r="DU117" s="99"/>
      <c r="DV117" s="99"/>
      <c r="DW117" s="99"/>
      <c r="DX117" s="99"/>
      <c r="DY117" s="99"/>
      <c r="DZ117" s="99"/>
      <c r="EA117" s="99"/>
      <c r="EB117" s="99"/>
      <c r="EC117" s="99"/>
      <c r="ED117" s="99"/>
      <c r="EE117" s="99"/>
      <c r="EF117" s="99"/>
      <c r="EG117" s="99"/>
      <c r="EH117" s="99"/>
      <c r="EI117" s="99"/>
      <c r="EJ117" s="99"/>
      <c r="EK117" s="99"/>
      <c r="EL117" s="99"/>
      <c r="EM117" s="99"/>
      <c r="EN117" s="99"/>
      <c r="EO117" s="99"/>
      <c r="EP117" s="99"/>
      <c r="EQ117" s="99"/>
      <c r="ER117" s="99"/>
      <c r="ES117" s="99"/>
      <c r="ET117" s="99"/>
      <c r="EU117" s="99"/>
      <c r="EV117" s="99"/>
      <c r="EW117" s="99"/>
      <c r="EX117" s="99"/>
      <c r="EY117" s="99"/>
      <c r="EZ117" s="99"/>
      <c r="FA117" s="99"/>
      <c r="FB117" s="99"/>
      <c r="FC117" s="99"/>
      <c r="FD117" s="99"/>
    </row>
    <row r="118" s="117" customFormat="1" ht="18.75" customHeight="1">
      <c r="A118" s="99"/>
      <c r="B118" s="103"/>
      <c r="C118" s="103"/>
      <c r="D118" s="103"/>
      <c r="E118" s="103"/>
      <c r="F118" s="103"/>
      <c r="G118" s="103"/>
      <c r="H118" s="103"/>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c r="CZ118" s="99"/>
      <c r="DA118" s="99"/>
      <c r="DB118" s="99"/>
      <c r="DC118" s="99"/>
      <c r="DD118" s="99"/>
      <c r="DE118" s="99"/>
      <c r="DF118" s="99"/>
      <c r="DG118" s="99"/>
      <c r="DH118" s="99"/>
      <c r="DI118" s="99"/>
      <c r="DJ118" s="99"/>
      <c r="DK118" s="99"/>
      <c r="DL118" s="99"/>
      <c r="DM118" s="99"/>
      <c r="DN118" s="99"/>
      <c r="DO118" s="99"/>
      <c r="DP118" s="99"/>
      <c r="DQ118" s="99"/>
      <c r="DR118" s="99"/>
      <c r="DS118" s="99"/>
      <c r="DT118" s="99"/>
      <c r="DU118" s="99"/>
      <c r="DV118" s="99"/>
      <c r="DW118" s="99"/>
      <c r="DX118" s="99"/>
      <c r="DY118" s="99"/>
      <c r="DZ118" s="99"/>
      <c r="EA118" s="99"/>
      <c r="EB118" s="99"/>
      <c r="EC118" s="99"/>
      <c r="ED118" s="99"/>
      <c r="EE118" s="99"/>
      <c r="EF118" s="99"/>
      <c r="EG118" s="99"/>
      <c r="EH118" s="99"/>
      <c r="EI118" s="99"/>
      <c r="EJ118" s="99"/>
      <c r="EK118" s="99"/>
      <c r="EL118" s="99"/>
      <c r="EM118" s="99"/>
      <c r="EN118" s="99"/>
      <c r="EO118" s="99"/>
      <c r="EP118" s="99"/>
      <c r="EQ118" s="99"/>
      <c r="ER118" s="99"/>
      <c r="ES118" s="99"/>
      <c r="ET118" s="99"/>
      <c r="EU118" s="99"/>
      <c r="EV118" s="99"/>
      <c r="EW118" s="99"/>
      <c r="EX118" s="99"/>
      <c r="EY118" s="99"/>
      <c r="EZ118" s="99"/>
      <c r="FA118" s="99"/>
      <c r="FB118" s="99"/>
      <c r="FC118" s="99"/>
      <c r="FD118" s="99"/>
    </row>
    <row r="119" s="117" customFormat="1" ht="18.75" customHeight="1">
      <c r="A119" s="99"/>
      <c r="B119" s="103"/>
      <c r="C119" s="103"/>
      <c r="D119" s="103"/>
      <c r="E119" s="103"/>
      <c r="F119" s="103"/>
      <c r="G119" s="103"/>
      <c r="H119" s="103"/>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c r="DG119" s="99"/>
      <c r="DH119" s="99"/>
      <c r="DI119" s="99"/>
      <c r="DJ119" s="99"/>
      <c r="DK119" s="99"/>
      <c r="DL119" s="99"/>
      <c r="DM119" s="99"/>
      <c r="DN119" s="99"/>
      <c r="DO119" s="99"/>
      <c r="DP119" s="99"/>
      <c r="DQ119" s="99"/>
      <c r="DR119" s="99"/>
      <c r="DS119" s="99"/>
      <c r="DT119" s="99"/>
      <c r="DU119" s="99"/>
      <c r="DV119" s="99"/>
      <c r="DW119" s="99"/>
      <c r="DX119" s="99"/>
      <c r="DY119" s="99"/>
      <c r="DZ119" s="99"/>
      <c r="EA119" s="99"/>
      <c r="EB119" s="99"/>
      <c r="EC119" s="99"/>
      <c r="ED119" s="99"/>
      <c r="EE119" s="99"/>
      <c r="EF119" s="99"/>
      <c r="EG119" s="99"/>
      <c r="EH119" s="99"/>
      <c r="EI119" s="99"/>
      <c r="EJ119" s="99"/>
      <c r="EK119" s="99"/>
      <c r="EL119" s="99"/>
      <c r="EM119" s="99"/>
      <c r="EN119" s="99"/>
      <c r="EO119" s="99"/>
      <c r="EP119" s="99"/>
      <c r="EQ119" s="99"/>
      <c r="ER119" s="99"/>
      <c r="ES119" s="99"/>
      <c r="ET119" s="99"/>
      <c r="EU119" s="99"/>
      <c r="EV119" s="99"/>
      <c r="EW119" s="99"/>
      <c r="EX119" s="99"/>
      <c r="EY119" s="99"/>
      <c r="EZ119" s="99"/>
      <c r="FA119" s="99"/>
      <c r="FB119" s="99"/>
      <c r="FC119" s="99"/>
      <c r="FD119" s="99"/>
    </row>
    <row r="120" s="117" customFormat="1" ht="18.75" customHeight="1">
      <c r="A120" s="99"/>
      <c r="B120" s="103"/>
      <c r="C120" s="103"/>
      <c r="D120" s="103"/>
      <c r="E120" s="103"/>
      <c r="F120" s="103"/>
      <c r="G120" s="103"/>
      <c r="H120" s="103"/>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c r="DG120" s="99"/>
      <c r="DH120" s="99"/>
      <c r="DI120" s="99"/>
      <c r="DJ120" s="99"/>
      <c r="DK120" s="99"/>
      <c r="DL120" s="99"/>
      <c r="DM120" s="99"/>
      <c r="DN120" s="99"/>
      <c r="DO120" s="99"/>
      <c r="DP120" s="99"/>
      <c r="DQ120" s="99"/>
      <c r="DR120" s="99"/>
      <c r="DS120" s="99"/>
      <c r="DT120" s="99"/>
      <c r="DU120" s="99"/>
      <c r="DV120" s="99"/>
      <c r="DW120" s="99"/>
      <c r="DX120" s="99"/>
      <c r="DY120" s="99"/>
      <c r="DZ120" s="99"/>
      <c r="EA120" s="99"/>
      <c r="EB120" s="99"/>
      <c r="EC120" s="99"/>
      <c r="ED120" s="99"/>
      <c r="EE120" s="99"/>
      <c r="EF120" s="99"/>
      <c r="EG120" s="99"/>
      <c r="EH120" s="99"/>
      <c r="EI120" s="99"/>
      <c r="EJ120" s="99"/>
      <c r="EK120" s="99"/>
      <c r="EL120" s="99"/>
      <c r="EM120" s="99"/>
      <c r="EN120" s="99"/>
      <c r="EO120" s="99"/>
      <c r="EP120" s="99"/>
      <c r="EQ120" s="99"/>
      <c r="ER120" s="99"/>
      <c r="ES120" s="99"/>
      <c r="ET120" s="99"/>
      <c r="EU120" s="99"/>
      <c r="EV120" s="99"/>
      <c r="EW120" s="99"/>
      <c r="EX120" s="99"/>
      <c r="EY120" s="99"/>
      <c r="EZ120" s="99"/>
      <c r="FA120" s="99"/>
      <c r="FB120" s="99"/>
      <c r="FC120" s="99"/>
      <c r="FD120" s="99"/>
    </row>
    <row r="121" s="117" customFormat="1" ht="18.75" customHeight="1">
      <c r="A121" s="99"/>
      <c r="B121" s="103"/>
      <c r="C121" s="103"/>
      <c r="D121" s="103"/>
      <c r="E121" s="103"/>
      <c r="F121" s="103"/>
      <c r="G121" s="103"/>
      <c r="H121" s="103"/>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c r="DG121" s="99"/>
      <c r="DH121" s="99"/>
      <c r="DI121" s="99"/>
      <c r="DJ121" s="99"/>
      <c r="DK121" s="99"/>
      <c r="DL121" s="99"/>
      <c r="DM121" s="99"/>
      <c r="DN121" s="99"/>
      <c r="DO121" s="99"/>
      <c r="DP121" s="99"/>
      <c r="DQ121" s="99"/>
      <c r="DR121" s="99"/>
      <c r="DS121" s="99"/>
      <c r="DT121" s="99"/>
      <c r="DU121" s="99"/>
      <c r="DV121" s="99"/>
      <c r="DW121" s="99"/>
      <c r="DX121" s="99"/>
      <c r="DY121" s="99"/>
      <c r="DZ121" s="99"/>
      <c r="EA121" s="99"/>
      <c r="EB121" s="99"/>
      <c r="EC121" s="99"/>
      <c r="ED121" s="99"/>
      <c r="EE121" s="99"/>
      <c r="EF121" s="99"/>
      <c r="EG121" s="99"/>
      <c r="EH121" s="99"/>
      <c r="EI121" s="99"/>
      <c r="EJ121" s="99"/>
      <c r="EK121" s="99"/>
      <c r="EL121" s="99"/>
      <c r="EM121" s="99"/>
      <c r="EN121" s="99"/>
      <c r="EO121" s="99"/>
      <c r="EP121" s="99"/>
      <c r="EQ121" s="99"/>
      <c r="ER121" s="99"/>
      <c r="ES121" s="99"/>
      <c r="ET121" s="99"/>
      <c r="EU121" s="99"/>
      <c r="EV121" s="99"/>
      <c r="EW121" s="99"/>
      <c r="EX121" s="99"/>
      <c r="EY121" s="99"/>
      <c r="EZ121" s="99"/>
      <c r="FA121" s="99"/>
      <c r="FB121" s="99"/>
      <c r="FC121" s="99"/>
      <c r="FD121" s="99"/>
    </row>
    <row r="122" s="117" customFormat="1" ht="18.75" customHeight="1">
      <c r="A122" s="99"/>
      <c r="B122" s="103"/>
      <c r="C122" s="103"/>
      <c r="D122" s="103"/>
      <c r="E122" s="103"/>
      <c r="F122" s="103"/>
      <c r="G122" s="103"/>
      <c r="H122" s="103"/>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c r="CZ122" s="99"/>
      <c r="DA122" s="99"/>
      <c r="DB122" s="99"/>
      <c r="DC122" s="99"/>
      <c r="DD122" s="99"/>
      <c r="DE122" s="99"/>
      <c r="DF122" s="99"/>
      <c r="DG122" s="99"/>
      <c r="DH122" s="99"/>
      <c r="DI122" s="99"/>
      <c r="DJ122" s="99"/>
      <c r="DK122" s="99"/>
      <c r="DL122" s="99"/>
      <c r="DM122" s="99"/>
      <c r="DN122" s="99"/>
      <c r="DO122" s="99"/>
      <c r="DP122" s="99"/>
      <c r="DQ122" s="99"/>
      <c r="DR122" s="99"/>
      <c r="DS122" s="99"/>
      <c r="DT122" s="99"/>
      <c r="DU122" s="99"/>
      <c r="DV122" s="99"/>
      <c r="DW122" s="99"/>
      <c r="DX122" s="99"/>
      <c r="DY122" s="99"/>
      <c r="DZ122" s="99"/>
      <c r="EA122" s="99"/>
      <c r="EB122" s="99"/>
      <c r="EC122" s="99"/>
      <c r="ED122" s="99"/>
      <c r="EE122" s="99"/>
      <c r="EF122" s="99"/>
      <c r="EG122" s="99"/>
      <c r="EH122" s="99"/>
      <c r="EI122" s="99"/>
      <c r="EJ122" s="99"/>
      <c r="EK122" s="99"/>
      <c r="EL122" s="99"/>
      <c r="EM122" s="99"/>
      <c r="EN122" s="99"/>
      <c r="EO122" s="99"/>
      <c r="EP122" s="99"/>
      <c r="EQ122" s="99"/>
      <c r="ER122" s="99"/>
      <c r="ES122" s="99"/>
      <c r="ET122" s="99"/>
      <c r="EU122" s="99"/>
      <c r="EV122" s="99"/>
      <c r="EW122" s="99"/>
      <c r="EX122" s="99"/>
      <c r="EY122" s="99"/>
      <c r="EZ122" s="99"/>
      <c r="FA122" s="99"/>
      <c r="FB122" s="99"/>
      <c r="FC122" s="99"/>
      <c r="FD122" s="99"/>
    </row>
    <row r="123" s="117" customFormat="1" ht="18.75" customHeight="1">
      <c r="A123" s="99"/>
      <c r="B123" s="103"/>
      <c r="C123" s="103"/>
      <c r="D123" s="103"/>
      <c r="E123" s="103"/>
      <c r="F123" s="103"/>
      <c r="G123" s="103"/>
      <c r="H123" s="103"/>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c r="CN123" s="99"/>
      <c r="CO123" s="99"/>
      <c r="CP123" s="99"/>
      <c r="CQ123" s="99"/>
      <c r="CR123" s="99"/>
      <c r="CS123" s="99"/>
      <c r="CT123" s="99"/>
      <c r="CU123" s="99"/>
      <c r="CV123" s="99"/>
      <c r="CW123" s="99"/>
      <c r="CX123" s="99"/>
      <c r="CY123" s="99"/>
      <c r="CZ123" s="99"/>
      <c r="DA123" s="99"/>
      <c r="DB123" s="99"/>
      <c r="DC123" s="99"/>
      <c r="DD123" s="99"/>
      <c r="DE123" s="99"/>
      <c r="DF123" s="99"/>
      <c r="DG123" s="99"/>
      <c r="DH123" s="99"/>
      <c r="DI123" s="99"/>
      <c r="DJ123" s="99"/>
      <c r="DK123" s="99"/>
      <c r="DL123" s="99"/>
      <c r="DM123" s="99"/>
      <c r="DN123" s="99"/>
      <c r="DO123" s="99"/>
      <c r="DP123" s="99"/>
      <c r="DQ123" s="99"/>
      <c r="DR123" s="99"/>
      <c r="DS123" s="99"/>
      <c r="DT123" s="99"/>
      <c r="DU123" s="99"/>
      <c r="DV123" s="99"/>
      <c r="DW123" s="99"/>
      <c r="DX123" s="99"/>
      <c r="DY123" s="99"/>
      <c r="DZ123" s="99"/>
      <c r="EA123" s="99"/>
      <c r="EB123" s="99"/>
      <c r="EC123" s="99"/>
      <c r="ED123" s="99"/>
      <c r="EE123" s="99"/>
      <c r="EF123" s="99"/>
      <c r="EG123" s="99"/>
      <c r="EH123" s="99"/>
      <c r="EI123" s="99"/>
      <c r="EJ123" s="99"/>
      <c r="EK123" s="99"/>
      <c r="EL123" s="99"/>
      <c r="EM123" s="99"/>
      <c r="EN123" s="99"/>
      <c r="EO123" s="99"/>
      <c r="EP123" s="99"/>
      <c r="EQ123" s="99"/>
      <c r="ER123" s="99"/>
      <c r="ES123" s="99"/>
      <c r="ET123" s="99"/>
      <c r="EU123" s="99"/>
      <c r="EV123" s="99"/>
      <c r="EW123" s="99"/>
      <c r="EX123" s="99"/>
      <c r="EY123" s="99"/>
      <c r="EZ123" s="99"/>
      <c r="FA123" s="99"/>
      <c r="FB123" s="99"/>
      <c r="FC123" s="99"/>
      <c r="FD123" s="99"/>
    </row>
    <row r="124" s="117" customFormat="1" ht="18.75" customHeight="1">
      <c r="A124" s="99"/>
      <c r="B124" s="103"/>
      <c r="C124" s="103"/>
      <c r="D124" s="103"/>
      <c r="E124" s="103"/>
      <c r="F124" s="103"/>
      <c r="G124" s="103"/>
      <c r="H124" s="103"/>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c r="CN124" s="99"/>
      <c r="CO124" s="99"/>
      <c r="CP124" s="99"/>
      <c r="CQ124" s="99"/>
      <c r="CR124" s="99"/>
      <c r="CS124" s="99"/>
      <c r="CT124" s="99"/>
      <c r="CU124" s="99"/>
      <c r="CV124" s="99"/>
      <c r="CW124" s="99"/>
      <c r="CX124" s="99"/>
      <c r="CY124" s="99"/>
      <c r="CZ124" s="99"/>
      <c r="DA124" s="99"/>
      <c r="DB124" s="99"/>
      <c r="DC124" s="99"/>
      <c r="DD124" s="99"/>
      <c r="DE124" s="99"/>
      <c r="DF124" s="99"/>
      <c r="DG124" s="99"/>
      <c r="DH124" s="99"/>
      <c r="DI124" s="99"/>
      <c r="DJ124" s="99"/>
      <c r="DK124" s="99"/>
      <c r="DL124" s="99"/>
      <c r="DM124" s="99"/>
      <c r="DN124" s="99"/>
      <c r="DO124" s="99"/>
      <c r="DP124" s="99"/>
      <c r="DQ124" s="99"/>
      <c r="DR124" s="99"/>
      <c r="DS124" s="99"/>
      <c r="DT124" s="99"/>
      <c r="DU124" s="99"/>
      <c r="DV124" s="99"/>
      <c r="DW124" s="99"/>
      <c r="DX124" s="99"/>
      <c r="DY124" s="99"/>
      <c r="DZ124" s="99"/>
      <c r="EA124" s="99"/>
      <c r="EB124" s="99"/>
      <c r="EC124" s="99"/>
      <c r="ED124" s="99"/>
      <c r="EE124" s="99"/>
      <c r="EF124" s="99"/>
      <c r="EG124" s="99"/>
      <c r="EH124" s="99"/>
      <c r="EI124" s="99"/>
      <c r="EJ124" s="99"/>
      <c r="EK124" s="99"/>
      <c r="EL124" s="99"/>
      <c r="EM124" s="99"/>
      <c r="EN124" s="99"/>
      <c r="EO124" s="99"/>
      <c r="EP124" s="99"/>
      <c r="EQ124" s="99"/>
      <c r="ER124" s="99"/>
      <c r="ES124" s="99"/>
      <c r="ET124" s="99"/>
      <c r="EU124" s="99"/>
      <c r="EV124" s="99"/>
      <c r="EW124" s="99"/>
      <c r="EX124" s="99"/>
      <c r="EY124" s="99"/>
      <c r="EZ124" s="99"/>
      <c r="FA124" s="99"/>
      <c r="FB124" s="99"/>
      <c r="FC124" s="99"/>
      <c r="FD124" s="99"/>
    </row>
    <row r="125" s="117" customFormat="1" ht="18.75" customHeight="1">
      <c r="A125" s="99"/>
      <c r="B125" s="103"/>
      <c r="C125" s="103"/>
      <c r="D125" s="103"/>
      <c r="E125" s="103"/>
      <c r="F125" s="103"/>
      <c r="G125" s="103"/>
      <c r="H125" s="103"/>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c r="CZ125" s="99"/>
      <c r="DA125" s="99"/>
      <c r="DB125" s="99"/>
      <c r="DC125" s="99"/>
      <c r="DD125" s="99"/>
      <c r="DE125" s="99"/>
      <c r="DF125" s="99"/>
      <c r="DG125" s="99"/>
      <c r="DH125" s="99"/>
      <c r="DI125" s="99"/>
      <c r="DJ125" s="99"/>
      <c r="DK125" s="99"/>
      <c r="DL125" s="99"/>
      <c r="DM125" s="99"/>
      <c r="DN125" s="99"/>
      <c r="DO125" s="99"/>
      <c r="DP125" s="99"/>
      <c r="DQ125" s="99"/>
      <c r="DR125" s="99"/>
      <c r="DS125" s="99"/>
      <c r="DT125" s="99"/>
      <c r="DU125" s="99"/>
      <c r="DV125" s="99"/>
      <c r="DW125" s="99"/>
      <c r="DX125" s="99"/>
      <c r="DY125" s="99"/>
      <c r="DZ125" s="99"/>
      <c r="EA125" s="99"/>
      <c r="EB125" s="99"/>
      <c r="EC125" s="99"/>
      <c r="ED125" s="99"/>
      <c r="EE125" s="99"/>
      <c r="EF125" s="99"/>
      <c r="EG125" s="99"/>
      <c r="EH125" s="99"/>
      <c r="EI125" s="99"/>
      <c r="EJ125" s="99"/>
      <c r="EK125" s="99"/>
      <c r="EL125" s="99"/>
      <c r="EM125" s="99"/>
      <c r="EN125" s="99"/>
      <c r="EO125" s="99"/>
      <c r="EP125" s="99"/>
      <c r="EQ125" s="99"/>
      <c r="ER125" s="99"/>
      <c r="ES125" s="99"/>
      <c r="ET125" s="99"/>
      <c r="EU125" s="99"/>
      <c r="EV125" s="99"/>
      <c r="EW125" s="99"/>
      <c r="EX125" s="99"/>
      <c r="EY125" s="99"/>
      <c r="EZ125" s="99"/>
      <c r="FA125" s="99"/>
      <c r="FB125" s="99"/>
      <c r="FC125" s="99"/>
      <c r="FD125" s="99"/>
    </row>
    <row r="126" s="117" customFormat="1" ht="18.75" customHeight="1">
      <c r="A126" s="99"/>
      <c r="B126" s="103"/>
      <c r="C126" s="103"/>
      <c r="D126" s="103"/>
      <c r="E126" s="103"/>
      <c r="F126" s="103"/>
      <c r="G126" s="103"/>
      <c r="H126" s="103"/>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c r="CN126" s="99"/>
      <c r="CO126" s="99"/>
      <c r="CP126" s="99"/>
      <c r="CQ126" s="99"/>
      <c r="CR126" s="99"/>
      <c r="CS126" s="99"/>
      <c r="CT126" s="99"/>
      <c r="CU126" s="99"/>
      <c r="CV126" s="99"/>
      <c r="CW126" s="99"/>
      <c r="CX126" s="99"/>
      <c r="CY126" s="99"/>
      <c r="CZ126" s="99"/>
      <c r="DA126" s="99"/>
      <c r="DB126" s="99"/>
      <c r="DC126" s="99"/>
      <c r="DD126" s="99"/>
      <c r="DE126" s="99"/>
      <c r="DF126" s="99"/>
      <c r="DG126" s="99"/>
      <c r="DH126" s="99"/>
      <c r="DI126" s="99"/>
      <c r="DJ126" s="99"/>
      <c r="DK126" s="99"/>
      <c r="DL126" s="99"/>
      <c r="DM126" s="99"/>
      <c r="DN126" s="99"/>
      <c r="DO126" s="99"/>
      <c r="DP126" s="99"/>
      <c r="DQ126" s="99"/>
      <c r="DR126" s="99"/>
      <c r="DS126" s="99"/>
      <c r="DT126" s="99"/>
      <c r="DU126" s="99"/>
      <c r="DV126" s="99"/>
      <c r="DW126" s="99"/>
      <c r="DX126" s="99"/>
      <c r="DY126" s="99"/>
      <c r="DZ126" s="99"/>
      <c r="EA126" s="99"/>
      <c r="EB126" s="99"/>
      <c r="EC126" s="99"/>
      <c r="ED126" s="99"/>
      <c r="EE126" s="99"/>
      <c r="EF126" s="99"/>
      <c r="EG126" s="99"/>
      <c r="EH126" s="99"/>
      <c r="EI126" s="99"/>
      <c r="EJ126" s="99"/>
      <c r="EK126" s="99"/>
      <c r="EL126" s="99"/>
      <c r="EM126" s="99"/>
      <c r="EN126" s="99"/>
      <c r="EO126" s="99"/>
      <c r="EP126" s="99"/>
      <c r="EQ126" s="99"/>
      <c r="ER126" s="99"/>
      <c r="ES126" s="99"/>
      <c r="ET126" s="99"/>
      <c r="EU126" s="99"/>
      <c r="EV126" s="99"/>
      <c r="EW126" s="99"/>
      <c r="EX126" s="99"/>
      <c r="EY126" s="99"/>
      <c r="EZ126" s="99"/>
      <c r="FA126" s="99"/>
      <c r="FB126" s="99"/>
      <c r="FC126" s="99"/>
      <c r="FD126" s="99"/>
    </row>
    <row r="127" s="117" customFormat="1" ht="18.75" customHeight="1">
      <c r="A127" s="99"/>
      <c r="B127" s="103"/>
      <c r="C127" s="103"/>
      <c r="D127" s="103"/>
      <c r="E127" s="103"/>
      <c r="F127" s="103"/>
      <c r="G127" s="103"/>
      <c r="H127" s="103"/>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99"/>
      <c r="DC127" s="99"/>
      <c r="DD127" s="99"/>
      <c r="DE127" s="99"/>
      <c r="DF127" s="99"/>
      <c r="DG127" s="99"/>
      <c r="DH127" s="99"/>
      <c r="DI127" s="99"/>
      <c r="DJ127" s="99"/>
      <c r="DK127" s="99"/>
      <c r="DL127" s="99"/>
      <c r="DM127" s="99"/>
      <c r="DN127" s="99"/>
      <c r="DO127" s="99"/>
      <c r="DP127" s="99"/>
      <c r="DQ127" s="99"/>
      <c r="DR127" s="99"/>
      <c r="DS127" s="99"/>
      <c r="DT127" s="99"/>
      <c r="DU127" s="99"/>
      <c r="DV127" s="99"/>
      <c r="DW127" s="99"/>
      <c r="DX127" s="99"/>
      <c r="DY127" s="99"/>
      <c r="DZ127" s="99"/>
      <c r="EA127" s="99"/>
      <c r="EB127" s="99"/>
      <c r="EC127" s="99"/>
      <c r="ED127" s="99"/>
      <c r="EE127" s="99"/>
      <c r="EF127" s="99"/>
      <c r="EG127" s="99"/>
      <c r="EH127" s="99"/>
      <c r="EI127" s="99"/>
      <c r="EJ127" s="99"/>
      <c r="EK127" s="99"/>
      <c r="EL127" s="99"/>
      <c r="EM127" s="99"/>
      <c r="EN127" s="99"/>
      <c r="EO127" s="99"/>
      <c r="EP127" s="99"/>
      <c r="EQ127" s="99"/>
      <c r="ER127" s="99"/>
      <c r="ES127" s="99"/>
      <c r="ET127" s="99"/>
      <c r="EU127" s="99"/>
      <c r="EV127" s="99"/>
      <c r="EW127" s="99"/>
      <c r="EX127" s="99"/>
      <c r="EY127" s="99"/>
      <c r="EZ127" s="99"/>
      <c r="FA127" s="99"/>
      <c r="FB127" s="99"/>
      <c r="FC127" s="99"/>
      <c r="FD127" s="99"/>
    </row>
    <row r="128" s="117" customFormat="1" ht="18.75" customHeight="1">
      <c r="A128" s="99"/>
      <c r="B128" s="103"/>
      <c r="C128" s="103"/>
      <c r="D128" s="103"/>
      <c r="E128" s="103"/>
      <c r="F128" s="103"/>
      <c r="G128" s="103"/>
      <c r="H128" s="103"/>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c r="CN128" s="99"/>
      <c r="CO128" s="99"/>
      <c r="CP128" s="99"/>
      <c r="CQ128" s="99"/>
      <c r="CR128" s="99"/>
      <c r="CS128" s="99"/>
      <c r="CT128" s="99"/>
      <c r="CU128" s="99"/>
      <c r="CV128" s="99"/>
      <c r="CW128" s="99"/>
      <c r="CX128" s="99"/>
      <c r="CY128" s="99"/>
      <c r="CZ128" s="99"/>
      <c r="DA128" s="99"/>
      <c r="DB128" s="99"/>
      <c r="DC128" s="99"/>
      <c r="DD128" s="99"/>
      <c r="DE128" s="99"/>
      <c r="DF128" s="99"/>
      <c r="DG128" s="99"/>
      <c r="DH128" s="99"/>
      <c r="DI128" s="99"/>
      <c r="DJ128" s="99"/>
      <c r="DK128" s="99"/>
      <c r="DL128" s="99"/>
      <c r="DM128" s="99"/>
      <c r="DN128" s="99"/>
      <c r="DO128" s="99"/>
      <c r="DP128" s="99"/>
      <c r="DQ128" s="99"/>
      <c r="DR128" s="99"/>
      <c r="DS128" s="99"/>
      <c r="DT128" s="99"/>
      <c r="DU128" s="99"/>
      <c r="DV128" s="99"/>
      <c r="DW128" s="99"/>
      <c r="DX128" s="99"/>
      <c r="DY128" s="99"/>
      <c r="DZ128" s="99"/>
      <c r="EA128" s="99"/>
      <c r="EB128" s="99"/>
      <c r="EC128" s="99"/>
      <c r="ED128" s="99"/>
      <c r="EE128" s="99"/>
      <c r="EF128" s="99"/>
      <c r="EG128" s="99"/>
      <c r="EH128" s="99"/>
      <c r="EI128" s="99"/>
      <c r="EJ128" s="99"/>
      <c r="EK128" s="99"/>
      <c r="EL128" s="99"/>
      <c r="EM128" s="99"/>
      <c r="EN128" s="99"/>
      <c r="EO128" s="99"/>
      <c r="EP128" s="99"/>
      <c r="EQ128" s="99"/>
      <c r="ER128" s="99"/>
      <c r="ES128" s="99"/>
      <c r="ET128" s="99"/>
      <c r="EU128" s="99"/>
      <c r="EV128" s="99"/>
      <c r="EW128" s="99"/>
      <c r="EX128" s="99"/>
      <c r="EY128" s="99"/>
      <c r="EZ128" s="99"/>
      <c r="FA128" s="99"/>
      <c r="FB128" s="99"/>
      <c r="FC128" s="99"/>
      <c r="FD128" s="99"/>
    </row>
    <row r="129" s="117" customFormat="1" ht="18.75" customHeight="1">
      <c r="A129" s="99"/>
      <c r="B129" s="103"/>
      <c r="C129" s="103"/>
      <c r="D129" s="103"/>
      <c r="E129" s="103"/>
      <c r="F129" s="103"/>
      <c r="G129" s="103"/>
      <c r="H129" s="103"/>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c r="CN129" s="99"/>
      <c r="CO129" s="99"/>
      <c r="CP129" s="99"/>
      <c r="CQ129" s="99"/>
      <c r="CR129" s="99"/>
      <c r="CS129" s="99"/>
      <c r="CT129" s="99"/>
      <c r="CU129" s="99"/>
      <c r="CV129" s="99"/>
      <c r="CW129" s="99"/>
      <c r="CX129" s="99"/>
      <c r="CY129" s="99"/>
      <c r="CZ129" s="99"/>
      <c r="DA129" s="99"/>
      <c r="DB129" s="99"/>
      <c r="DC129" s="99"/>
      <c r="DD129" s="99"/>
      <c r="DE129" s="99"/>
      <c r="DF129" s="99"/>
      <c r="DG129" s="99"/>
      <c r="DH129" s="99"/>
      <c r="DI129" s="99"/>
      <c r="DJ129" s="99"/>
      <c r="DK129" s="99"/>
      <c r="DL129" s="99"/>
      <c r="DM129" s="99"/>
      <c r="DN129" s="99"/>
      <c r="DO129" s="99"/>
      <c r="DP129" s="99"/>
      <c r="DQ129" s="99"/>
      <c r="DR129" s="99"/>
      <c r="DS129" s="99"/>
      <c r="DT129" s="99"/>
      <c r="DU129" s="99"/>
      <c r="DV129" s="99"/>
      <c r="DW129" s="99"/>
      <c r="DX129" s="99"/>
      <c r="DY129" s="99"/>
      <c r="DZ129" s="99"/>
      <c r="EA129" s="99"/>
      <c r="EB129" s="99"/>
      <c r="EC129" s="99"/>
      <c r="ED129" s="99"/>
      <c r="EE129" s="99"/>
      <c r="EF129" s="99"/>
      <c r="EG129" s="99"/>
      <c r="EH129" s="99"/>
      <c r="EI129" s="99"/>
      <c r="EJ129" s="99"/>
      <c r="EK129" s="99"/>
      <c r="EL129" s="99"/>
      <c r="EM129" s="99"/>
      <c r="EN129" s="99"/>
      <c r="EO129" s="99"/>
      <c r="EP129" s="99"/>
      <c r="EQ129" s="99"/>
      <c r="ER129" s="99"/>
      <c r="ES129" s="99"/>
      <c r="ET129" s="99"/>
      <c r="EU129" s="99"/>
      <c r="EV129" s="99"/>
      <c r="EW129" s="99"/>
      <c r="EX129" s="99"/>
      <c r="EY129" s="99"/>
      <c r="EZ129" s="99"/>
      <c r="FA129" s="99"/>
      <c r="FB129" s="99"/>
      <c r="FC129" s="99"/>
      <c r="FD129" s="99"/>
    </row>
    <row r="130" s="117" customFormat="1" ht="18.75" customHeight="1">
      <c r="A130" s="99"/>
      <c r="B130" s="103"/>
      <c r="C130" s="103"/>
      <c r="D130" s="103"/>
      <c r="E130" s="103"/>
      <c r="F130" s="103"/>
      <c r="G130" s="103"/>
      <c r="H130" s="103"/>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c r="CN130" s="99"/>
      <c r="CO130" s="99"/>
      <c r="CP130" s="99"/>
      <c r="CQ130" s="99"/>
      <c r="CR130" s="99"/>
      <c r="CS130" s="99"/>
      <c r="CT130" s="99"/>
      <c r="CU130" s="99"/>
      <c r="CV130" s="99"/>
      <c r="CW130" s="99"/>
      <c r="CX130" s="99"/>
      <c r="CY130" s="99"/>
      <c r="CZ130" s="99"/>
      <c r="DA130" s="99"/>
      <c r="DB130" s="99"/>
      <c r="DC130" s="99"/>
      <c r="DD130" s="99"/>
      <c r="DE130" s="99"/>
      <c r="DF130" s="99"/>
      <c r="DG130" s="99"/>
      <c r="DH130" s="99"/>
      <c r="DI130" s="99"/>
      <c r="DJ130" s="99"/>
      <c r="DK130" s="99"/>
      <c r="DL130" s="99"/>
      <c r="DM130" s="99"/>
      <c r="DN130" s="99"/>
      <c r="DO130" s="99"/>
      <c r="DP130" s="99"/>
      <c r="DQ130" s="99"/>
      <c r="DR130" s="99"/>
      <c r="DS130" s="99"/>
      <c r="DT130" s="99"/>
      <c r="DU130" s="99"/>
      <c r="DV130" s="99"/>
      <c r="DW130" s="99"/>
      <c r="DX130" s="99"/>
      <c r="DY130" s="99"/>
      <c r="DZ130" s="99"/>
      <c r="EA130" s="99"/>
      <c r="EB130" s="99"/>
      <c r="EC130" s="99"/>
      <c r="ED130" s="99"/>
      <c r="EE130" s="99"/>
      <c r="EF130" s="99"/>
      <c r="EG130" s="99"/>
      <c r="EH130" s="99"/>
      <c r="EI130" s="99"/>
      <c r="EJ130" s="99"/>
      <c r="EK130" s="99"/>
      <c r="EL130" s="99"/>
      <c r="EM130" s="99"/>
      <c r="EN130" s="99"/>
      <c r="EO130" s="99"/>
      <c r="EP130" s="99"/>
      <c r="EQ130" s="99"/>
      <c r="ER130" s="99"/>
      <c r="ES130" s="99"/>
      <c r="ET130" s="99"/>
      <c r="EU130" s="99"/>
      <c r="EV130" s="99"/>
      <c r="EW130" s="99"/>
      <c r="EX130" s="99"/>
      <c r="EY130" s="99"/>
      <c r="EZ130" s="99"/>
      <c r="FA130" s="99"/>
      <c r="FB130" s="99"/>
      <c r="FC130" s="99"/>
      <c r="FD130" s="99"/>
    </row>
    <row r="131" s="117" customFormat="1" ht="18.75" customHeight="1">
      <c r="A131" s="99"/>
      <c r="B131" s="103"/>
      <c r="C131" s="103"/>
      <c r="D131" s="103"/>
      <c r="E131" s="103"/>
      <c r="F131" s="103"/>
      <c r="G131" s="103"/>
      <c r="H131" s="103"/>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c r="CN131" s="99"/>
      <c r="CO131" s="99"/>
      <c r="CP131" s="99"/>
      <c r="CQ131" s="99"/>
      <c r="CR131" s="99"/>
      <c r="CS131" s="99"/>
      <c r="CT131" s="99"/>
      <c r="CU131" s="99"/>
      <c r="CV131" s="99"/>
      <c r="CW131" s="99"/>
      <c r="CX131" s="99"/>
      <c r="CY131" s="99"/>
      <c r="CZ131" s="99"/>
      <c r="DA131" s="99"/>
      <c r="DB131" s="99"/>
      <c r="DC131" s="99"/>
      <c r="DD131" s="99"/>
      <c r="DE131" s="99"/>
      <c r="DF131" s="99"/>
      <c r="DG131" s="99"/>
      <c r="DH131" s="99"/>
      <c r="DI131" s="99"/>
      <c r="DJ131" s="99"/>
      <c r="DK131" s="99"/>
      <c r="DL131" s="99"/>
      <c r="DM131" s="99"/>
      <c r="DN131" s="99"/>
      <c r="DO131" s="99"/>
      <c r="DP131" s="99"/>
      <c r="DQ131" s="99"/>
      <c r="DR131" s="99"/>
      <c r="DS131" s="99"/>
      <c r="DT131" s="99"/>
      <c r="DU131" s="99"/>
      <c r="DV131" s="99"/>
      <c r="DW131" s="99"/>
      <c r="DX131" s="99"/>
      <c r="DY131" s="99"/>
      <c r="DZ131" s="99"/>
      <c r="EA131" s="99"/>
      <c r="EB131" s="99"/>
      <c r="EC131" s="99"/>
      <c r="ED131" s="99"/>
      <c r="EE131" s="99"/>
      <c r="EF131" s="99"/>
      <c r="EG131" s="99"/>
      <c r="EH131" s="99"/>
      <c r="EI131" s="99"/>
      <c r="EJ131" s="99"/>
      <c r="EK131" s="99"/>
      <c r="EL131" s="99"/>
      <c r="EM131" s="99"/>
      <c r="EN131" s="99"/>
      <c r="EO131" s="99"/>
      <c r="EP131" s="99"/>
      <c r="EQ131" s="99"/>
      <c r="ER131" s="99"/>
      <c r="ES131" s="99"/>
      <c r="ET131" s="99"/>
      <c r="EU131" s="99"/>
      <c r="EV131" s="99"/>
      <c r="EW131" s="99"/>
      <c r="EX131" s="99"/>
      <c r="EY131" s="99"/>
      <c r="EZ131" s="99"/>
      <c r="FA131" s="99"/>
      <c r="FB131" s="99"/>
      <c r="FC131" s="99"/>
      <c r="FD131" s="99"/>
    </row>
    <row r="132" s="117" customFormat="1" ht="18.75" customHeight="1">
      <c r="A132" s="99"/>
      <c r="B132" s="103"/>
      <c r="C132" s="103"/>
      <c r="D132" s="103"/>
      <c r="E132" s="103"/>
      <c r="F132" s="103"/>
      <c r="G132" s="103"/>
      <c r="H132" s="103"/>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c r="CN132" s="99"/>
      <c r="CO132" s="99"/>
      <c r="CP132" s="99"/>
      <c r="CQ132" s="99"/>
      <c r="CR132" s="99"/>
      <c r="CS132" s="99"/>
      <c r="CT132" s="99"/>
      <c r="CU132" s="99"/>
      <c r="CV132" s="99"/>
      <c r="CW132" s="99"/>
      <c r="CX132" s="99"/>
      <c r="CY132" s="99"/>
      <c r="CZ132" s="99"/>
      <c r="DA132" s="99"/>
      <c r="DB132" s="99"/>
      <c r="DC132" s="99"/>
      <c r="DD132" s="99"/>
      <c r="DE132" s="99"/>
      <c r="DF132" s="99"/>
      <c r="DG132" s="99"/>
      <c r="DH132" s="99"/>
      <c r="DI132" s="99"/>
      <c r="DJ132" s="99"/>
      <c r="DK132" s="99"/>
      <c r="DL132" s="99"/>
      <c r="DM132" s="99"/>
      <c r="DN132" s="99"/>
      <c r="DO132" s="99"/>
      <c r="DP132" s="99"/>
      <c r="DQ132" s="99"/>
      <c r="DR132" s="99"/>
      <c r="DS132" s="99"/>
      <c r="DT132" s="99"/>
      <c r="DU132" s="99"/>
      <c r="DV132" s="99"/>
      <c r="DW132" s="99"/>
      <c r="DX132" s="99"/>
      <c r="DY132" s="99"/>
      <c r="DZ132" s="99"/>
      <c r="EA132" s="99"/>
      <c r="EB132" s="99"/>
      <c r="EC132" s="99"/>
      <c r="ED132" s="99"/>
      <c r="EE132" s="99"/>
      <c r="EF132" s="99"/>
      <c r="EG132" s="99"/>
      <c r="EH132" s="99"/>
      <c r="EI132" s="99"/>
      <c r="EJ132" s="99"/>
      <c r="EK132" s="99"/>
      <c r="EL132" s="99"/>
      <c r="EM132" s="99"/>
      <c r="EN132" s="99"/>
      <c r="EO132" s="99"/>
      <c r="EP132" s="99"/>
      <c r="EQ132" s="99"/>
      <c r="ER132" s="99"/>
      <c r="ES132" s="99"/>
      <c r="ET132" s="99"/>
      <c r="EU132" s="99"/>
      <c r="EV132" s="99"/>
      <c r="EW132" s="99"/>
      <c r="EX132" s="99"/>
      <c r="EY132" s="99"/>
      <c r="EZ132" s="99"/>
      <c r="FA132" s="99"/>
      <c r="FB132" s="99"/>
      <c r="FC132" s="99"/>
      <c r="FD132" s="99"/>
    </row>
    <row r="133" s="117" customFormat="1" ht="18.75" customHeight="1">
      <c r="A133" s="99"/>
      <c r="B133" s="103"/>
      <c r="C133" s="103"/>
      <c r="D133" s="103"/>
      <c r="E133" s="103"/>
      <c r="F133" s="103"/>
      <c r="G133" s="103"/>
      <c r="H133" s="103"/>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c r="CN133" s="99"/>
      <c r="CO133" s="99"/>
      <c r="CP133" s="99"/>
      <c r="CQ133" s="99"/>
      <c r="CR133" s="99"/>
      <c r="CS133" s="99"/>
      <c r="CT133" s="99"/>
      <c r="CU133" s="99"/>
      <c r="CV133" s="99"/>
      <c r="CW133" s="99"/>
      <c r="CX133" s="99"/>
      <c r="CY133" s="99"/>
      <c r="CZ133" s="99"/>
      <c r="DA133" s="99"/>
      <c r="DB133" s="99"/>
      <c r="DC133" s="99"/>
      <c r="DD133" s="99"/>
      <c r="DE133" s="99"/>
      <c r="DF133" s="99"/>
      <c r="DG133" s="99"/>
      <c r="DH133" s="99"/>
      <c r="DI133" s="99"/>
      <c r="DJ133" s="99"/>
      <c r="DK133" s="99"/>
      <c r="DL133" s="99"/>
      <c r="DM133" s="99"/>
      <c r="DN133" s="99"/>
      <c r="DO133" s="99"/>
      <c r="DP133" s="99"/>
      <c r="DQ133" s="99"/>
      <c r="DR133" s="99"/>
      <c r="DS133" s="99"/>
      <c r="DT133" s="99"/>
      <c r="DU133" s="99"/>
      <c r="DV133" s="99"/>
      <c r="DW133" s="99"/>
      <c r="DX133" s="99"/>
      <c r="DY133" s="99"/>
      <c r="DZ133" s="99"/>
      <c r="EA133" s="99"/>
      <c r="EB133" s="99"/>
      <c r="EC133" s="99"/>
      <c r="ED133" s="99"/>
      <c r="EE133" s="99"/>
      <c r="EF133" s="99"/>
      <c r="EG133" s="99"/>
      <c r="EH133" s="99"/>
      <c r="EI133" s="99"/>
      <c r="EJ133" s="99"/>
      <c r="EK133" s="99"/>
      <c r="EL133" s="99"/>
      <c r="EM133" s="99"/>
      <c r="EN133" s="99"/>
      <c r="EO133" s="99"/>
      <c r="EP133" s="99"/>
      <c r="EQ133" s="99"/>
      <c r="ER133" s="99"/>
      <c r="ES133" s="99"/>
      <c r="ET133" s="99"/>
      <c r="EU133" s="99"/>
      <c r="EV133" s="99"/>
      <c r="EW133" s="99"/>
      <c r="EX133" s="99"/>
      <c r="EY133" s="99"/>
      <c r="EZ133" s="99"/>
      <c r="FA133" s="99"/>
      <c r="FB133" s="99"/>
      <c r="FC133" s="99"/>
      <c r="FD133" s="99"/>
    </row>
    <row r="134" s="117" customFormat="1" ht="18.75" customHeight="1">
      <c r="A134" s="99"/>
      <c r="B134" s="103"/>
      <c r="C134" s="103"/>
      <c r="D134" s="103"/>
      <c r="E134" s="103"/>
      <c r="F134" s="103"/>
      <c r="G134" s="103"/>
      <c r="H134" s="103"/>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c r="CN134" s="99"/>
      <c r="CO134" s="99"/>
      <c r="CP134" s="99"/>
      <c r="CQ134" s="99"/>
      <c r="CR134" s="99"/>
      <c r="CS134" s="99"/>
      <c r="CT134" s="99"/>
      <c r="CU134" s="99"/>
      <c r="CV134" s="99"/>
      <c r="CW134" s="99"/>
      <c r="CX134" s="99"/>
      <c r="CY134" s="99"/>
      <c r="CZ134" s="99"/>
      <c r="DA134" s="99"/>
      <c r="DB134" s="99"/>
      <c r="DC134" s="99"/>
      <c r="DD134" s="99"/>
      <c r="DE134" s="99"/>
      <c r="DF134" s="99"/>
      <c r="DG134" s="99"/>
      <c r="DH134" s="99"/>
      <c r="DI134" s="99"/>
      <c r="DJ134" s="99"/>
      <c r="DK134" s="99"/>
      <c r="DL134" s="99"/>
      <c r="DM134" s="99"/>
      <c r="DN134" s="99"/>
      <c r="DO134" s="99"/>
      <c r="DP134" s="99"/>
      <c r="DQ134" s="99"/>
      <c r="DR134" s="99"/>
      <c r="DS134" s="99"/>
      <c r="DT134" s="99"/>
      <c r="DU134" s="99"/>
      <c r="DV134" s="99"/>
      <c r="DW134" s="99"/>
      <c r="DX134" s="99"/>
      <c r="DY134" s="99"/>
      <c r="DZ134" s="99"/>
      <c r="EA134" s="99"/>
      <c r="EB134" s="99"/>
      <c r="EC134" s="99"/>
      <c r="ED134" s="99"/>
      <c r="EE134" s="99"/>
      <c r="EF134" s="99"/>
      <c r="EG134" s="99"/>
      <c r="EH134" s="99"/>
      <c r="EI134" s="99"/>
      <c r="EJ134" s="99"/>
      <c r="EK134" s="99"/>
      <c r="EL134" s="99"/>
      <c r="EM134" s="99"/>
      <c r="EN134" s="99"/>
      <c r="EO134" s="99"/>
      <c r="EP134" s="99"/>
      <c r="EQ134" s="99"/>
      <c r="ER134" s="99"/>
      <c r="ES134" s="99"/>
      <c r="ET134" s="99"/>
      <c r="EU134" s="99"/>
      <c r="EV134" s="99"/>
      <c r="EW134" s="99"/>
      <c r="EX134" s="99"/>
      <c r="EY134" s="99"/>
      <c r="EZ134" s="99"/>
      <c r="FA134" s="99"/>
      <c r="FB134" s="99"/>
      <c r="FC134" s="99"/>
      <c r="FD134" s="99"/>
    </row>
    <row r="135" s="117" customFormat="1" ht="18.75" customHeight="1">
      <c r="A135" s="99"/>
      <c r="B135" s="103"/>
      <c r="C135" s="103"/>
      <c r="D135" s="103"/>
      <c r="E135" s="103"/>
      <c r="F135" s="103"/>
      <c r="G135" s="103"/>
      <c r="H135" s="103"/>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c r="CN135" s="99"/>
      <c r="CO135" s="99"/>
      <c r="CP135" s="99"/>
      <c r="CQ135" s="99"/>
      <c r="CR135" s="99"/>
      <c r="CS135" s="99"/>
      <c r="CT135" s="99"/>
      <c r="CU135" s="99"/>
      <c r="CV135" s="99"/>
      <c r="CW135" s="99"/>
      <c r="CX135" s="99"/>
      <c r="CY135" s="99"/>
      <c r="CZ135" s="99"/>
      <c r="DA135" s="99"/>
      <c r="DB135" s="99"/>
      <c r="DC135" s="99"/>
      <c r="DD135" s="99"/>
      <c r="DE135" s="99"/>
      <c r="DF135" s="99"/>
      <c r="DG135" s="99"/>
      <c r="DH135" s="99"/>
      <c r="DI135" s="99"/>
      <c r="DJ135" s="99"/>
      <c r="DK135" s="99"/>
      <c r="DL135" s="99"/>
      <c r="DM135" s="99"/>
      <c r="DN135" s="99"/>
      <c r="DO135" s="99"/>
      <c r="DP135" s="99"/>
      <c r="DQ135" s="99"/>
      <c r="DR135" s="99"/>
      <c r="DS135" s="99"/>
      <c r="DT135" s="99"/>
      <c r="DU135" s="99"/>
      <c r="DV135" s="99"/>
      <c r="DW135" s="99"/>
      <c r="DX135" s="99"/>
      <c r="DY135" s="99"/>
      <c r="DZ135" s="99"/>
      <c r="EA135" s="99"/>
      <c r="EB135" s="99"/>
      <c r="EC135" s="99"/>
      <c r="ED135" s="99"/>
      <c r="EE135" s="99"/>
      <c r="EF135" s="99"/>
      <c r="EG135" s="99"/>
      <c r="EH135" s="99"/>
      <c r="EI135" s="99"/>
      <c r="EJ135" s="99"/>
      <c r="EK135" s="99"/>
      <c r="EL135" s="99"/>
      <c r="EM135" s="99"/>
      <c r="EN135" s="99"/>
      <c r="EO135" s="99"/>
      <c r="EP135" s="99"/>
      <c r="EQ135" s="99"/>
      <c r="ER135" s="99"/>
      <c r="ES135" s="99"/>
      <c r="ET135" s="99"/>
      <c r="EU135" s="99"/>
      <c r="EV135" s="99"/>
      <c r="EW135" s="99"/>
      <c r="EX135" s="99"/>
      <c r="EY135" s="99"/>
      <c r="EZ135" s="99"/>
      <c r="FA135" s="99"/>
      <c r="FB135" s="99"/>
      <c r="FC135" s="99"/>
      <c r="FD135" s="99"/>
    </row>
    <row r="136" s="117" customFormat="1" ht="18.75" customHeight="1">
      <c r="A136" s="99"/>
      <c r="B136" s="103"/>
      <c r="C136" s="103"/>
      <c r="D136" s="103"/>
      <c r="E136" s="103"/>
      <c r="F136" s="103"/>
      <c r="G136" s="103"/>
      <c r="H136" s="103"/>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c r="CN136" s="99"/>
      <c r="CO136" s="99"/>
      <c r="CP136" s="99"/>
      <c r="CQ136" s="99"/>
      <c r="CR136" s="99"/>
      <c r="CS136" s="99"/>
      <c r="CT136" s="99"/>
      <c r="CU136" s="99"/>
      <c r="CV136" s="99"/>
      <c r="CW136" s="99"/>
      <c r="CX136" s="99"/>
      <c r="CY136" s="99"/>
      <c r="CZ136" s="99"/>
      <c r="DA136" s="99"/>
      <c r="DB136" s="99"/>
      <c r="DC136" s="99"/>
      <c r="DD136" s="99"/>
      <c r="DE136" s="99"/>
      <c r="DF136" s="99"/>
      <c r="DG136" s="99"/>
      <c r="DH136" s="99"/>
      <c r="DI136" s="99"/>
      <c r="DJ136" s="99"/>
      <c r="DK136" s="99"/>
      <c r="DL136" s="99"/>
      <c r="DM136" s="99"/>
      <c r="DN136" s="99"/>
      <c r="DO136" s="99"/>
      <c r="DP136" s="99"/>
      <c r="DQ136" s="99"/>
      <c r="DR136" s="99"/>
      <c r="DS136" s="99"/>
      <c r="DT136" s="99"/>
      <c r="DU136" s="99"/>
      <c r="DV136" s="99"/>
      <c r="DW136" s="99"/>
      <c r="DX136" s="99"/>
      <c r="DY136" s="99"/>
      <c r="DZ136" s="99"/>
      <c r="EA136" s="99"/>
      <c r="EB136" s="99"/>
      <c r="EC136" s="99"/>
      <c r="ED136" s="99"/>
      <c r="EE136" s="99"/>
      <c r="EF136" s="99"/>
      <c r="EG136" s="99"/>
      <c r="EH136" s="99"/>
      <c r="EI136" s="99"/>
      <c r="EJ136" s="99"/>
      <c r="EK136" s="99"/>
      <c r="EL136" s="99"/>
      <c r="EM136" s="99"/>
      <c r="EN136" s="99"/>
      <c r="EO136" s="99"/>
      <c r="EP136" s="99"/>
      <c r="EQ136" s="99"/>
      <c r="ER136" s="99"/>
      <c r="ES136" s="99"/>
      <c r="ET136" s="99"/>
      <c r="EU136" s="99"/>
      <c r="EV136" s="99"/>
      <c r="EW136" s="99"/>
      <c r="EX136" s="99"/>
      <c r="EY136" s="99"/>
      <c r="EZ136" s="99"/>
      <c r="FA136" s="99"/>
      <c r="FB136" s="99"/>
      <c r="FC136" s="99"/>
      <c r="FD136" s="99"/>
    </row>
    <row r="137" s="117" customFormat="1" ht="18.75" customHeight="1">
      <c r="A137" s="99"/>
      <c r="B137" s="103"/>
      <c r="C137" s="103"/>
      <c r="D137" s="103"/>
      <c r="E137" s="103"/>
      <c r="F137" s="103"/>
      <c r="G137" s="103"/>
      <c r="H137" s="103"/>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c r="CN137" s="99"/>
      <c r="CO137" s="99"/>
      <c r="CP137" s="99"/>
      <c r="CQ137" s="99"/>
      <c r="CR137" s="99"/>
      <c r="CS137" s="99"/>
      <c r="CT137" s="99"/>
      <c r="CU137" s="99"/>
      <c r="CV137" s="99"/>
      <c r="CW137" s="99"/>
      <c r="CX137" s="99"/>
      <c r="CY137" s="99"/>
      <c r="CZ137" s="99"/>
      <c r="DA137" s="99"/>
      <c r="DB137" s="99"/>
      <c r="DC137" s="99"/>
      <c r="DD137" s="99"/>
      <c r="DE137" s="99"/>
      <c r="DF137" s="99"/>
      <c r="DG137" s="99"/>
      <c r="DH137" s="99"/>
      <c r="DI137" s="99"/>
      <c r="DJ137" s="99"/>
      <c r="DK137" s="99"/>
      <c r="DL137" s="99"/>
      <c r="DM137" s="99"/>
      <c r="DN137" s="99"/>
      <c r="DO137" s="99"/>
      <c r="DP137" s="99"/>
      <c r="DQ137" s="99"/>
      <c r="DR137" s="99"/>
      <c r="DS137" s="99"/>
      <c r="DT137" s="99"/>
      <c r="DU137" s="99"/>
      <c r="DV137" s="99"/>
      <c r="DW137" s="99"/>
      <c r="DX137" s="99"/>
      <c r="DY137" s="99"/>
      <c r="DZ137" s="99"/>
      <c r="EA137" s="99"/>
      <c r="EB137" s="99"/>
      <c r="EC137" s="99"/>
      <c r="ED137" s="99"/>
      <c r="EE137" s="99"/>
      <c r="EF137" s="99"/>
      <c r="EG137" s="99"/>
      <c r="EH137" s="99"/>
      <c r="EI137" s="99"/>
      <c r="EJ137" s="99"/>
      <c r="EK137" s="99"/>
      <c r="EL137" s="99"/>
      <c r="EM137" s="99"/>
      <c r="EN137" s="99"/>
      <c r="EO137" s="99"/>
      <c r="EP137" s="99"/>
      <c r="EQ137" s="99"/>
      <c r="ER137" s="99"/>
      <c r="ES137" s="99"/>
      <c r="ET137" s="99"/>
      <c r="EU137" s="99"/>
      <c r="EV137" s="99"/>
      <c r="EW137" s="99"/>
      <c r="EX137" s="99"/>
      <c r="EY137" s="99"/>
      <c r="EZ137" s="99"/>
      <c r="FA137" s="99"/>
      <c r="FB137" s="99"/>
      <c r="FC137" s="99"/>
      <c r="FD137" s="99"/>
    </row>
    <row r="138" s="117" customFormat="1" ht="18.75" customHeight="1">
      <c r="A138" s="99"/>
      <c r="B138" s="103"/>
      <c r="C138" s="103"/>
      <c r="D138" s="103"/>
      <c r="E138" s="103"/>
      <c r="F138" s="103"/>
      <c r="G138" s="103"/>
      <c r="H138" s="103"/>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c r="CN138" s="99"/>
      <c r="CO138" s="99"/>
      <c r="CP138" s="99"/>
      <c r="CQ138" s="99"/>
      <c r="CR138" s="99"/>
      <c r="CS138" s="99"/>
      <c r="CT138" s="99"/>
      <c r="CU138" s="99"/>
      <c r="CV138" s="99"/>
      <c r="CW138" s="99"/>
      <c r="CX138" s="99"/>
      <c r="CY138" s="99"/>
      <c r="CZ138" s="99"/>
      <c r="DA138" s="99"/>
      <c r="DB138" s="99"/>
      <c r="DC138" s="99"/>
      <c r="DD138" s="99"/>
      <c r="DE138" s="99"/>
      <c r="DF138" s="99"/>
      <c r="DG138" s="99"/>
      <c r="DH138" s="99"/>
      <c r="DI138" s="99"/>
      <c r="DJ138" s="99"/>
      <c r="DK138" s="99"/>
      <c r="DL138" s="99"/>
      <c r="DM138" s="99"/>
      <c r="DN138" s="99"/>
      <c r="DO138" s="99"/>
      <c r="DP138" s="99"/>
      <c r="DQ138" s="99"/>
      <c r="DR138" s="99"/>
      <c r="DS138" s="99"/>
      <c r="DT138" s="99"/>
      <c r="DU138" s="99"/>
      <c r="DV138" s="99"/>
      <c r="DW138" s="99"/>
      <c r="DX138" s="99"/>
      <c r="DY138" s="99"/>
      <c r="DZ138" s="99"/>
      <c r="EA138" s="99"/>
      <c r="EB138" s="99"/>
      <c r="EC138" s="99"/>
      <c r="ED138" s="99"/>
      <c r="EE138" s="99"/>
      <c r="EF138" s="99"/>
      <c r="EG138" s="99"/>
      <c r="EH138" s="99"/>
      <c r="EI138" s="99"/>
      <c r="EJ138" s="99"/>
      <c r="EK138" s="99"/>
      <c r="EL138" s="99"/>
      <c r="EM138" s="99"/>
      <c r="EN138" s="99"/>
      <c r="EO138" s="99"/>
      <c r="EP138" s="99"/>
      <c r="EQ138" s="99"/>
      <c r="ER138" s="99"/>
      <c r="ES138" s="99"/>
      <c r="ET138" s="99"/>
      <c r="EU138" s="99"/>
      <c r="EV138" s="99"/>
      <c r="EW138" s="99"/>
      <c r="EX138" s="99"/>
      <c r="EY138" s="99"/>
      <c r="EZ138" s="99"/>
      <c r="FA138" s="99"/>
      <c r="FB138" s="99"/>
      <c r="FC138" s="99"/>
      <c r="FD138" s="99"/>
    </row>
    <row r="139" s="117" customFormat="1" ht="18.75" customHeight="1">
      <c r="A139" s="99"/>
      <c r="B139" s="103"/>
      <c r="C139" s="103"/>
      <c r="D139" s="103"/>
      <c r="E139" s="103"/>
      <c r="F139" s="103"/>
      <c r="G139" s="103"/>
      <c r="H139" s="103"/>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c r="CN139" s="99"/>
      <c r="CO139" s="99"/>
      <c r="CP139" s="99"/>
      <c r="CQ139" s="99"/>
      <c r="CR139" s="99"/>
      <c r="CS139" s="99"/>
      <c r="CT139" s="99"/>
      <c r="CU139" s="99"/>
      <c r="CV139" s="99"/>
      <c r="CW139" s="99"/>
      <c r="CX139" s="99"/>
      <c r="CY139" s="99"/>
      <c r="CZ139" s="99"/>
      <c r="DA139" s="99"/>
      <c r="DB139" s="99"/>
      <c r="DC139" s="99"/>
      <c r="DD139" s="99"/>
      <c r="DE139" s="99"/>
      <c r="DF139" s="99"/>
      <c r="DG139" s="99"/>
      <c r="DH139" s="99"/>
      <c r="DI139" s="99"/>
      <c r="DJ139" s="99"/>
      <c r="DK139" s="99"/>
      <c r="DL139" s="99"/>
      <c r="DM139" s="99"/>
      <c r="DN139" s="99"/>
      <c r="DO139" s="99"/>
      <c r="DP139" s="99"/>
      <c r="DQ139" s="99"/>
      <c r="DR139" s="99"/>
      <c r="DS139" s="99"/>
      <c r="DT139" s="99"/>
      <c r="DU139" s="99"/>
      <c r="DV139" s="99"/>
      <c r="DW139" s="99"/>
      <c r="DX139" s="99"/>
      <c r="DY139" s="99"/>
      <c r="DZ139" s="99"/>
      <c r="EA139" s="99"/>
      <c r="EB139" s="99"/>
      <c r="EC139" s="99"/>
      <c r="ED139" s="99"/>
      <c r="EE139" s="99"/>
      <c r="EF139" s="99"/>
      <c r="EG139" s="99"/>
      <c r="EH139" s="99"/>
      <c r="EI139" s="99"/>
      <c r="EJ139" s="99"/>
      <c r="EK139" s="99"/>
      <c r="EL139" s="99"/>
      <c r="EM139" s="99"/>
      <c r="EN139" s="99"/>
      <c r="EO139" s="99"/>
      <c r="EP139" s="99"/>
      <c r="EQ139" s="99"/>
      <c r="ER139" s="99"/>
      <c r="ES139" s="99"/>
      <c r="ET139" s="99"/>
      <c r="EU139" s="99"/>
      <c r="EV139" s="99"/>
      <c r="EW139" s="99"/>
      <c r="EX139" s="99"/>
      <c r="EY139" s="99"/>
      <c r="EZ139" s="99"/>
      <c r="FA139" s="99"/>
      <c r="FB139" s="99"/>
      <c r="FC139" s="99"/>
      <c r="FD139" s="99"/>
    </row>
    <row r="140" s="117" customFormat="1" ht="18.75" customHeight="1">
      <c r="A140" s="99"/>
      <c r="B140" s="103"/>
      <c r="C140" s="103"/>
      <c r="D140" s="103"/>
      <c r="E140" s="103"/>
      <c r="F140" s="103"/>
      <c r="G140" s="103"/>
      <c r="H140" s="103"/>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c r="CN140" s="99"/>
      <c r="CO140" s="99"/>
      <c r="CP140" s="99"/>
      <c r="CQ140" s="99"/>
      <c r="CR140" s="99"/>
      <c r="CS140" s="99"/>
      <c r="CT140" s="99"/>
      <c r="CU140" s="99"/>
      <c r="CV140" s="99"/>
      <c r="CW140" s="99"/>
      <c r="CX140" s="99"/>
      <c r="CY140" s="99"/>
      <c r="CZ140" s="99"/>
      <c r="DA140" s="99"/>
      <c r="DB140" s="99"/>
      <c r="DC140" s="99"/>
      <c r="DD140" s="99"/>
      <c r="DE140" s="99"/>
      <c r="DF140" s="99"/>
      <c r="DG140" s="99"/>
      <c r="DH140" s="99"/>
      <c r="DI140" s="99"/>
      <c r="DJ140" s="99"/>
      <c r="DK140" s="99"/>
      <c r="DL140" s="99"/>
      <c r="DM140" s="99"/>
      <c r="DN140" s="99"/>
      <c r="DO140" s="99"/>
      <c r="DP140" s="99"/>
      <c r="DQ140" s="99"/>
      <c r="DR140" s="99"/>
      <c r="DS140" s="99"/>
      <c r="DT140" s="99"/>
      <c r="DU140" s="99"/>
      <c r="DV140" s="99"/>
      <c r="DW140" s="99"/>
      <c r="DX140" s="99"/>
      <c r="DY140" s="99"/>
      <c r="DZ140" s="99"/>
      <c r="EA140" s="99"/>
      <c r="EB140" s="99"/>
      <c r="EC140" s="99"/>
      <c r="ED140" s="99"/>
      <c r="EE140" s="99"/>
      <c r="EF140" s="99"/>
      <c r="EG140" s="99"/>
      <c r="EH140" s="99"/>
      <c r="EI140" s="99"/>
      <c r="EJ140" s="99"/>
      <c r="EK140" s="99"/>
      <c r="EL140" s="99"/>
      <c r="EM140" s="99"/>
      <c r="EN140" s="99"/>
      <c r="EO140" s="99"/>
      <c r="EP140" s="99"/>
      <c r="EQ140" s="99"/>
      <c r="ER140" s="99"/>
      <c r="ES140" s="99"/>
      <c r="ET140" s="99"/>
      <c r="EU140" s="99"/>
      <c r="EV140" s="99"/>
      <c r="EW140" s="99"/>
      <c r="EX140" s="99"/>
      <c r="EY140" s="99"/>
      <c r="EZ140" s="99"/>
      <c r="FA140" s="99"/>
      <c r="FB140" s="99"/>
      <c r="FC140" s="99"/>
      <c r="FD140" s="99"/>
    </row>
    <row r="141" s="117" customFormat="1" ht="18.75" customHeight="1">
      <c r="A141" s="99"/>
      <c r="B141" s="103"/>
      <c r="C141" s="103"/>
      <c r="D141" s="103"/>
      <c r="E141" s="103"/>
      <c r="F141" s="103"/>
      <c r="G141" s="103"/>
      <c r="H141" s="103"/>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c r="CN141" s="99"/>
      <c r="CO141" s="99"/>
      <c r="CP141" s="99"/>
      <c r="CQ141" s="99"/>
      <c r="CR141" s="99"/>
      <c r="CS141" s="99"/>
      <c r="CT141" s="99"/>
      <c r="CU141" s="99"/>
      <c r="CV141" s="99"/>
      <c r="CW141" s="99"/>
      <c r="CX141" s="99"/>
      <c r="CY141" s="99"/>
      <c r="CZ141" s="99"/>
      <c r="DA141" s="99"/>
      <c r="DB141" s="99"/>
      <c r="DC141" s="99"/>
      <c r="DD141" s="99"/>
      <c r="DE141" s="99"/>
      <c r="DF141" s="99"/>
      <c r="DG141" s="99"/>
      <c r="DH141" s="99"/>
      <c r="DI141" s="99"/>
      <c r="DJ141" s="99"/>
      <c r="DK141" s="99"/>
      <c r="DL141" s="99"/>
      <c r="DM141" s="99"/>
      <c r="DN141" s="99"/>
      <c r="DO141" s="99"/>
      <c r="DP141" s="99"/>
      <c r="DQ141" s="99"/>
      <c r="DR141" s="99"/>
      <c r="DS141" s="99"/>
      <c r="DT141" s="99"/>
      <c r="DU141" s="99"/>
      <c r="DV141" s="99"/>
      <c r="DW141" s="99"/>
      <c r="DX141" s="99"/>
      <c r="DY141" s="99"/>
      <c r="DZ141" s="99"/>
      <c r="EA141" s="99"/>
      <c r="EB141" s="99"/>
      <c r="EC141" s="99"/>
      <c r="ED141" s="99"/>
      <c r="EE141" s="99"/>
      <c r="EF141" s="99"/>
      <c r="EG141" s="99"/>
      <c r="EH141" s="99"/>
      <c r="EI141" s="99"/>
      <c r="EJ141" s="99"/>
      <c r="EK141" s="99"/>
      <c r="EL141" s="99"/>
      <c r="EM141" s="99"/>
      <c r="EN141" s="99"/>
      <c r="EO141" s="99"/>
      <c r="EP141" s="99"/>
      <c r="EQ141" s="99"/>
      <c r="ER141" s="99"/>
      <c r="ES141" s="99"/>
      <c r="ET141" s="99"/>
      <c r="EU141" s="99"/>
      <c r="EV141" s="99"/>
      <c r="EW141" s="99"/>
      <c r="EX141" s="99"/>
      <c r="EY141" s="99"/>
      <c r="EZ141" s="99"/>
      <c r="FA141" s="99"/>
      <c r="FB141" s="99"/>
      <c r="FC141" s="99"/>
      <c r="FD141" s="99"/>
    </row>
    <row r="142" s="117" customFormat="1" ht="18.75" customHeight="1">
      <c r="A142" s="99"/>
      <c r="B142" s="103"/>
      <c r="C142" s="103"/>
      <c r="D142" s="103"/>
      <c r="E142" s="103"/>
      <c r="F142" s="103"/>
      <c r="G142" s="103"/>
      <c r="H142" s="103"/>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c r="CN142" s="99"/>
      <c r="CO142" s="99"/>
      <c r="CP142" s="99"/>
      <c r="CQ142" s="99"/>
      <c r="CR142" s="99"/>
      <c r="CS142" s="99"/>
      <c r="CT142" s="99"/>
      <c r="CU142" s="99"/>
      <c r="CV142" s="99"/>
      <c r="CW142" s="99"/>
      <c r="CX142" s="99"/>
      <c r="CY142" s="99"/>
      <c r="CZ142" s="99"/>
      <c r="DA142" s="99"/>
      <c r="DB142" s="99"/>
      <c r="DC142" s="99"/>
      <c r="DD142" s="99"/>
      <c r="DE142" s="99"/>
      <c r="DF142" s="99"/>
      <c r="DG142" s="99"/>
      <c r="DH142" s="99"/>
      <c r="DI142" s="99"/>
      <c r="DJ142" s="99"/>
      <c r="DK142" s="99"/>
      <c r="DL142" s="99"/>
      <c r="DM142" s="99"/>
      <c r="DN142" s="99"/>
      <c r="DO142" s="99"/>
      <c r="DP142" s="99"/>
      <c r="DQ142" s="99"/>
      <c r="DR142" s="99"/>
      <c r="DS142" s="99"/>
      <c r="DT142" s="99"/>
      <c r="DU142" s="99"/>
      <c r="DV142" s="99"/>
      <c r="DW142" s="99"/>
      <c r="DX142" s="99"/>
      <c r="DY142" s="99"/>
      <c r="DZ142" s="99"/>
      <c r="EA142" s="99"/>
      <c r="EB142" s="99"/>
      <c r="EC142" s="99"/>
      <c r="ED142" s="99"/>
      <c r="EE142" s="99"/>
      <c r="EF142" s="99"/>
      <c r="EG142" s="99"/>
      <c r="EH142" s="99"/>
      <c r="EI142" s="99"/>
      <c r="EJ142" s="99"/>
      <c r="EK142" s="99"/>
      <c r="EL142" s="99"/>
      <c r="EM142" s="99"/>
      <c r="EN142" s="99"/>
      <c r="EO142" s="99"/>
      <c r="EP142" s="99"/>
      <c r="EQ142" s="99"/>
      <c r="ER142" s="99"/>
      <c r="ES142" s="99"/>
      <c r="ET142" s="99"/>
      <c r="EU142" s="99"/>
      <c r="EV142" s="99"/>
      <c r="EW142" s="99"/>
      <c r="EX142" s="99"/>
      <c r="EY142" s="99"/>
      <c r="EZ142" s="99"/>
      <c r="FA142" s="99"/>
      <c r="FB142" s="99"/>
      <c r="FC142" s="99"/>
      <c r="FD142" s="99"/>
    </row>
    <row r="143" s="117" customFormat="1" ht="18.75" customHeight="1">
      <c r="A143" s="99"/>
      <c r="B143" s="103"/>
      <c r="C143" s="103"/>
      <c r="D143" s="103"/>
      <c r="E143" s="103"/>
      <c r="F143" s="103"/>
      <c r="G143" s="103"/>
      <c r="H143" s="103"/>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c r="CN143" s="99"/>
      <c r="CO143" s="99"/>
      <c r="CP143" s="99"/>
      <c r="CQ143" s="99"/>
      <c r="CR143" s="99"/>
      <c r="CS143" s="99"/>
      <c r="CT143" s="99"/>
      <c r="CU143" s="99"/>
      <c r="CV143" s="99"/>
      <c r="CW143" s="99"/>
      <c r="CX143" s="99"/>
      <c r="CY143" s="99"/>
      <c r="CZ143" s="99"/>
      <c r="DA143" s="99"/>
      <c r="DB143" s="99"/>
      <c r="DC143" s="99"/>
      <c r="DD143" s="99"/>
      <c r="DE143" s="99"/>
      <c r="DF143" s="99"/>
      <c r="DG143" s="99"/>
      <c r="DH143" s="99"/>
      <c r="DI143" s="99"/>
      <c r="DJ143" s="99"/>
      <c r="DK143" s="99"/>
      <c r="DL143" s="99"/>
      <c r="DM143" s="99"/>
      <c r="DN143" s="99"/>
      <c r="DO143" s="99"/>
      <c r="DP143" s="99"/>
      <c r="DQ143" s="99"/>
      <c r="DR143" s="99"/>
      <c r="DS143" s="99"/>
      <c r="DT143" s="99"/>
      <c r="DU143" s="99"/>
      <c r="DV143" s="99"/>
      <c r="DW143" s="99"/>
      <c r="DX143" s="99"/>
      <c r="DY143" s="99"/>
      <c r="DZ143" s="99"/>
      <c r="EA143" s="99"/>
      <c r="EB143" s="99"/>
      <c r="EC143" s="99"/>
      <c r="ED143" s="99"/>
      <c r="EE143" s="99"/>
      <c r="EF143" s="99"/>
      <c r="EG143" s="99"/>
      <c r="EH143" s="99"/>
      <c r="EI143" s="99"/>
      <c r="EJ143" s="99"/>
      <c r="EK143" s="99"/>
      <c r="EL143" s="99"/>
      <c r="EM143" s="99"/>
      <c r="EN143" s="99"/>
      <c r="EO143" s="99"/>
      <c r="EP143" s="99"/>
      <c r="EQ143" s="99"/>
      <c r="ER143" s="99"/>
      <c r="ES143" s="99"/>
      <c r="ET143" s="99"/>
      <c r="EU143" s="99"/>
      <c r="EV143" s="99"/>
      <c r="EW143" s="99"/>
      <c r="EX143" s="99"/>
      <c r="EY143" s="99"/>
      <c r="EZ143" s="99"/>
      <c r="FA143" s="99"/>
      <c r="FB143" s="99"/>
      <c r="FC143" s="99"/>
      <c r="FD143" s="99"/>
    </row>
    <row r="144" s="117" customFormat="1" ht="18.75" customHeight="1">
      <c r="A144" s="99"/>
      <c r="B144" s="103"/>
      <c r="C144" s="103"/>
      <c r="D144" s="103"/>
      <c r="E144" s="103"/>
      <c r="F144" s="103"/>
      <c r="G144" s="103"/>
      <c r="H144" s="103"/>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c r="CN144" s="99"/>
      <c r="CO144" s="99"/>
      <c r="CP144" s="99"/>
      <c r="CQ144" s="99"/>
      <c r="CR144" s="99"/>
      <c r="CS144" s="99"/>
      <c r="CT144" s="99"/>
      <c r="CU144" s="99"/>
      <c r="CV144" s="99"/>
      <c r="CW144" s="99"/>
      <c r="CX144" s="99"/>
      <c r="CY144" s="99"/>
      <c r="CZ144" s="99"/>
      <c r="DA144" s="99"/>
      <c r="DB144" s="99"/>
      <c r="DC144" s="99"/>
      <c r="DD144" s="99"/>
      <c r="DE144" s="99"/>
      <c r="DF144" s="99"/>
      <c r="DG144" s="99"/>
      <c r="DH144" s="99"/>
      <c r="DI144" s="99"/>
      <c r="DJ144" s="99"/>
      <c r="DK144" s="99"/>
      <c r="DL144" s="99"/>
      <c r="DM144" s="99"/>
      <c r="DN144" s="99"/>
      <c r="DO144" s="99"/>
      <c r="DP144" s="99"/>
      <c r="DQ144" s="99"/>
      <c r="DR144" s="99"/>
      <c r="DS144" s="99"/>
      <c r="DT144" s="99"/>
      <c r="DU144" s="99"/>
      <c r="DV144" s="99"/>
      <c r="DW144" s="99"/>
      <c r="DX144" s="99"/>
      <c r="DY144" s="99"/>
      <c r="DZ144" s="99"/>
      <c r="EA144" s="99"/>
      <c r="EB144" s="99"/>
      <c r="EC144" s="99"/>
      <c r="ED144" s="99"/>
      <c r="EE144" s="99"/>
      <c r="EF144" s="99"/>
      <c r="EG144" s="99"/>
      <c r="EH144" s="99"/>
      <c r="EI144" s="99"/>
      <c r="EJ144" s="99"/>
      <c r="EK144" s="99"/>
      <c r="EL144" s="99"/>
      <c r="EM144" s="99"/>
      <c r="EN144" s="99"/>
      <c r="EO144" s="99"/>
      <c r="EP144" s="99"/>
      <c r="EQ144" s="99"/>
      <c r="ER144" s="99"/>
      <c r="ES144" s="99"/>
      <c r="ET144" s="99"/>
      <c r="EU144" s="99"/>
      <c r="EV144" s="99"/>
      <c r="EW144" s="99"/>
      <c r="EX144" s="99"/>
      <c r="EY144" s="99"/>
      <c r="EZ144" s="99"/>
      <c r="FA144" s="99"/>
      <c r="FB144" s="99"/>
      <c r="FC144" s="99"/>
      <c r="FD144" s="99"/>
    </row>
    <row r="145" s="117" customFormat="1" ht="18.75" customHeight="1">
      <c r="A145" s="99"/>
      <c r="B145" s="103"/>
      <c r="C145" s="103"/>
      <c r="D145" s="103"/>
      <c r="E145" s="103"/>
      <c r="F145" s="103"/>
      <c r="G145" s="103"/>
      <c r="H145" s="103"/>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c r="CN145" s="99"/>
      <c r="CO145" s="99"/>
      <c r="CP145" s="99"/>
      <c r="CQ145" s="99"/>
      <c r="CR145" s="99"/>
      <c r="CS145" s="99"/>
      <c r="CT145" s="99"/>
      <c r="CU145" s="99"/>
      <c r="CV145" s="99"/>
      <c r="CW145" s="99"/>
      <c r="CX145" s="99"/>
      <c r="CY145" s="99"/>
      <c r="CZ145" s="99"/>
      <c r="DA145" s="99"/>
      <c r="DB145" s="99"/>
      <c r="DC145" s="99"/>
      <c r="DD145" s="99"/>
      <c r="DE145" s="99"/>
      <c r="DF145" s="99"/>
      <c r="DG145" s="99"/>
      <c r="DH145" s="99"/>
      <c r="DI145" s="99"/>
      <c r="DJ145" s="99"/>
      <c r="DK145" s="99"/>
      <c r="DL145" s="99"/>
      <c r="DM145" s="99"/>
      <c r="DN145" s="99"/>
      <c r="DO145" s="99"/>
      <c r="DP145" s="99"/>
      <c r="DQ145" s="99"/>
      <c r="DR145" s="99"/>
      <c r="DS145" s="99"/>
      <c r="DT145" s="99"/>
      <c r="DU145" s="99"/>
      <c r="DV145" s="99"/>
      <c r="DW145" s="99"/>
      <c r="DX145" s="99"/>
      <c r="DY145" s="99"/>
      <c r="DZ145" s="99"/>
      <c r="EA145" s="99"/>
      <c r="EB145" s="99"/>
      <c r="EC145" s="99"/>
      <c r="ED145" s="99"/>
      <c r="EE145" s="99"/>
      <c r="EF145" s="99"/>
      <c r="EG145" s="99"/>
      <c r="EH145" s="99"/>
      <c r="EI145" s="99"/>
      <c r="EJ145" s="99"/>
      <c r="EK145" s="99"/>
      <c r="EL145" s="99"/>
      <c r="EM145" s="99"/>
      <c r="EN145" s="99"/>
      <c r="EO145" s="99"/>
      <c r="EP145" s="99"/>
      <c r="EQ145" s="99"/>
      <c r="ER145" s="99"/>
      <c r="ES145" s="99"/>
      <c r="ET145" s="99"/>
      <c r="EU145" s="99"/>
      <c r="EV145" s="99"/>
      <c r="EW145" s="99"/>
      <c r="EX145" s="99"/>
      <c r="EY145" s="99"/>
      <c r="EZ145" s="99"/>
      <c r="FA145" s="99"/>
      <c r="FB145" s="99"/>
      <c r="FC145" s="99"/>
      <c r="FD145" s="99"/>
    </row>
    <row r="146" s="117" customFormat="1" ht="18.75" customHeight="1">
      <c r="A146" s="99"/>
      <c r="B146" s="103"/>
      <c r="C146" s="103"/>
      <c r="D146" s="103"/>
      <c r="E146" s="103"/>
      <c r="F146" s="103"/>
      <c r="G146" s="103"/>
      <c r="H146" s="103"/>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c r="CN146" s="99"/>
      <c r="CO146" s="99"/>
      <c r="CP146" s="99"/>
      <c r="CQ146" s="99"/>
      <c r="CR146" s="99"/>
      <c r="CS146" s="99"/>
      <c r="CT146" s="99"/>
      <c r="CU146" s="99"/>
      <c r="CV146" s="99"/>
      <c r="CW146" s="99"/>
      <c r="CX146" s="99"/>
      <c r="CY146" s="99"/>
      <c r="CZ146" s="99"/>
      <c r="DA146" s="99"/>
      <c r="DB146" s="99"/>
      <c r="DC146" s="99"/>
      <c r="DD146" s="99"/>
      <c r="DE146" s="99"/>
      <c r="DF146" s="99"/>
      <c r="DG146" s="99"/>
      <c r="DH146" s="99"/>
      <c r="DI146" s="99"/>
      <c r="DJ146" s="99"/>
      <c r="DK146" s="99"/>
      <c r="DL146" s="99"/>
      <c r="DM146" s="99"/>
      <c r="DN146" s="99"/>
      <c r="DO146" s="99"/>
      <c r="DP146" s="99"/>
      <c r="DQ146" s="99"/>
      <c r="DR146" s="99"/>
      <c r="DS146" s="99"/>
      <c r="DT146" s="99"/>
      <c r="DU146" s="99"/>
      <c r="DV146" s="99"/>
      <c r="DW146" s="99"/>
      <c r="DX146" s="99"/>
      <c r="DY146" s="99"/>
      <c r="DZ146" s="99"/>
      <c r="EA146" s="99"/>
      <c r="EB146" s="99"/>
      <c r="EC146" s="99"/>
      <c r="ED146" s="99"/>
      <c r="EE146" s="99"/>
      <c r="EF146" s="99"/>
      <c r="EG146" s="99"/>
      <c r="EH146" s="99"/>
      <c r="EI146" s="99"/>
      <c r="EJ146" s="99"/>
      <c r="EK146" s="99"/>
      <c r="EL146" s="99"/>
      <c r="EM146" s="99"/>
      <c r="EN146" s="99"/>
      <c r="EO146" s="99"/>
      <c r="EP146" s="99"/>
      <c r="EQ146" s="99"/>
      <c r="ER146" s="99"/>
      <c r="ES146" s="99"/>
      <c r="ET146" s="99"/>
      <c r="EU146" s="99"/>
      <c r="EV146" s="99"/>
      <c r="EW146" s="99"/>
      <c r="EX146" s="99"/>
      <c r="EY146" s="99"/>
      <c r="EZ146" s="99"/>
      <c r="FA146" s="99"/>
      <c r="FB146" s="99"/>
      <c r="FC146" s="99"/>
      <c r="FD146" s="99"/>
    </row>
    <row r="147" s="117" customFormat="1" ht="18.75" customHeight="1">
      <c r="A147" s="99"/>
      <c r="B147" s="103"/>
      <c r="C147" s="103"/>
      <c r="D147" s="103"/>
      <c r="E147" s="103"/>
      <c r="F147" s="103"/>
      <c r="G147" s="103"/>
      <c r="H147" s="103"/>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c r="CN147" s="99"/>
      <c r="CO147" s="99"/>
      <c r="CP147" s="99"/>
      <c r="CQ147" s="99"/>
      <c r="CR147" s="99"/>
      <c r="CS147" s="99"/>
      <c r="CT147" s="99"/>
      <c r="CU147" s="99"/>
      <c r="CV147" s="99"/>
      <c r="CW147" s="99"/>
      <c r="CX147" s="99"/>
      <c r="CY147" s="99"/>
      <c r="CZ147" s="99"/>
      <c r="DA147" s="99"/>
      <c r="DB147" s="99"/>
      <c r="DC147" s="99"/>
      <c r="DD147" s="99"/>
      <c r="DE147" s="99"/>
      <c r="DF147" s="99"/>
      <c r="DG147" s="99"/>
      <c r="DH147" s="99"/>
      <c r="DI147" s="99"/>
      <c r="DJ147" s="99"/>
      <c r="DK147" s="99"/>
      <c r="DL147" s="99"/>
      <c r="DM147" s="99"/>
      <c r="DN147" s="99"/>
      <c r="DO147" s="99"/>
      <c r="DP147" s="99"/>
      <c r="DQ147" s="99"/>
      <c r="DR147" s="99"/>
      <c r="DS147" s="99"/>
      <c r="DT147" s="99"/>
      <c r="DU147" s="99"/>
      <c r="DV147" s="99"/>
      <c r="DW147" s="99"/>
      <c r="DX147" s="99"/>
      <c r="DY147" s="99"/>
      <c r="DZ147" s="99"/>
      <c r="EA147" s="99"/>
      <c r="EB147" s="99"/>
      <c r="EC147" s="99"/>
      <c r="ED147" s="99"/>
      <c r="EE147" s="99"/>
      <c r="EF147" s="99"/>
      <c r="EG147" s="99"/>
      <c r="EH147" s="99"/>
      <c r="EI147" s="99"/>
      <c r="EJ147" s="99"/>
      <c r="EK147" s="99"/>
      <c r="EL147" s="99"/>
      <c r="EM147" s="99"/>
      <c r="EN147" s="99"/>
      <c r="EO147" s="99"/>
      <c r="EP147" s="99"/>
      <c r="EQ147" s="99"/>
      <c r="ER147" s="99"/>
      <c r="ES147" s="99"/>
      <c r="ET147" s="99"/>
      <c r="EU147" s="99"/>
      <c r="EV147" s="99"/>
      <c r="EW147" s="99"/>
      <c r="EX147" s="99"/>
      <c r="EY147" s="99"/>
      <c r="EZ147" s="99"/>
      <c r="FA147" s="99"/>
      <c r="FB147" s="99"/>
      <c r="FC147" s="99"/>
      <c r="FD147" s="99"/>
    </row>
    <row r="148" s="117" customFormat="1" ht="18.75" customHeight="1">
      <c r="A148" s="99"/>
      <c r="B148" s="103"/>
      <c r="C148" s="103"/>
      <c r="D148" s="103"/>
      <c r="E148" s="103"/>
      <c r="F148" s="103"/>
      <c r="G148" s="103"/>
      <c r="H148" s="103"/>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c r="CN148" s="99"/>
      <c r="CO148" s="99"/>
      <c r="CP148" s="99"/>
      <c r="CQ148" s="99"/>
      <c r="CR148" s="99"/>
      <c r="CS148" s="99"/>
      <c r="CT148" s="99"/>
      <c r="CU148" s="99"/>
      <c r="CV148" s="99"/>
      <c r="CW148" s="99"/>
      <c r="CX148" s="99"/>
      <c r="CY148" s="99"/>
      <c r="CZ148" s="99"/>
      <c r="DA148" s="99"/>
      <c r="DB148" s="99"/>
      <c r="DC148" s="99"/>
      <c r="DD148" s="99"/>
      <c r="DE148" s="99"/>
      <c r="DF148" s="99"/>
      <c r="DG148" s="99"/>
      <c r="DH148" s="99"/>
      <c r="DI148" s="99"/>
      <c r="DJ148" s="99"/>
      <c r="DK148" s="99"/>
      <c r="DL148" s="99"/>
      <c r="DM148" s="99"/>
      <c r="DN148" s="99"/>
      <c r="DO148" s="99"/>
      <c r="DP148" s="99"/>
      <c r="DQ148" s="99"/>
      <c r="DR148" s="99"/>
      <c r="DS148" s="99"/>
      <c r="DT148" s="99"/>
      <c r="DU148" s="99"/>
      <c r="DV148" s="99"/>
      <c r="DW148" s="99"/>
      <c r="DX148" s="99"/>
      <c r="DY148" s="99"/>
      <c r="DZ148" s="99"/>
      <c r="EA148" s="99"/>
      <c r="EB148" s="99"/>
      <c r="EC148" s="99"/>
      <c r="ED148" s="99"/>
      <c r="EE148" s="99"/>
      <c r="EF148" s="99"/>
      <c r="EG148" s="99"/>
      <c r="EH148" s="99"/>
      <c r="EI148" s="99"/>
      <c r="EJ148" s="99"/>
      <c r="EK148" s="99"/>
      <c r="EL148" s="99"/>
      <c r="EM148" s="99"/>
      <c r="EN148" s="99"/>
      <c r="EO148" s="99"/>
      <c r="EP148" s="99"/>
      <c r="EQ148" s="99"/>
      <c r="ER148" s="99"/>
      <c r="ES148" s="99"/>
      <c r="ET148" s="99"/>
      <c r="EU148" s="99"/>
      <c r="EV148" s="99"/>
      <c r="EW148" s="99"/>
      <c r="EX148" s="99"/>
      <c r="EY148" s="99"/>
      <c r="EZ148" s="99"/>
      <c r="FA148" s="99"/>
      <c r="FB148" s="99"/>
      <c r="FC148" s="99"/>
      <c r="FD148" s="99"/>
    </row>
    <row r="149" s="117" customFormat="1" ht="18.75" customHeight="1">
      <c r="A149" s="99"/>
      <c r="B149" s="103"/>
      <c r="C149" s="103"/>
      <c r="D149" s="103"/>
      <c r="E149" s="103"/>
      <c r="F149" s="103"/>
      <c r="G149" s="103"/>
      <c r="H149" s="103"/>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c r="CN149" s="99"/>
      <c r="CO149" s="99"/>
      <c r="CP149" s="99"/>
      <c r="CQ149" s="99"/>
      <c r="CR149" s="99"/>
      <c r="CS149" s="99"/>
      <c r="CT149" s="99"/>
      <c r="CU149" s="99"/>
      <c r="CV149" s="99"/>
      <c r="CW149" s="99"/>
      <c r="CX149" s="99"/>
      <c r="CY149" s="99"/>
      <c r="CZ149" s="99"/>
      <c r="DA149" s="99"/>
      <c r="DB149" s="99"/>
      <c r="DC149" s="99"/>
      <c r="DD149" s="99"/>
      <c r="DE149" s="99"/>
      <c r="DF149" s="99"/>
      <c r="DG149" s="99"/>
      <c r="DH149" s="99"/>
      <c r="DI149" s="99"/>
      <c r="DJ149" s="99"/>
      <c r="DK149" s="99"/>
      <c r="DL149" s="99"/>
      <c r="DM149" s="99"/>
      <c r="DN149" s="99"/>
      <c r="DO149" s="99"/>
      <c r="DP149" s="99"/>
      <c r="DQ149" s="99"/>
      <c r="DR149" s="99"/>
      <c r="DS149" s="99"/>
      <c r="DT149" s="99"/>
      <c r="DU149" s="99"/>
      <c r="DV149" s="99"/>
      <c r="DW149" s="99"/>
      <c r="DX149" s="99"/>
      <c r="DY149" s="99"/>
      <c r="DZ149" s="99"/>
      <c r="EA149" s="99"/>
      <c r="EB149" s="99"/>
      <c r="EC149" s="99"/>
      <c r="ED149" s="99"/>
      <c r="EE149" s="99"/>
      <c r="EF149" s="99"/>
      <c r="EG149" s="99"/>
      <c r="EH149" s="99"/>
      <c r="EI149" s="99"/>
      <c r="EJ149" s="99"/>
      <c r="EK149" s="99"/>
      <c r="EL149" s="99"/>
      <c r="EM149" s="99"/>
      <c r="EN149" s="99"/>
      <c r="EO149" s="99"/>
      <c r="EP149" s="99"/>
      <c r="EQ149" s="99"/>
      <c r="ER149" s="99"/>
      <c r="ES149" s="99"/>
      <c r="ET149" s="99"/>
      <c r="EU149" s="99"/>
      <c r="EV149" s="99"/>
      <c r="EW149" s="99"/>
      <c r="EX149" s="99"/>
      <c r="EY149" s="99"/>
      <c r="EZ149" s="99"/>
      <c r="FA149" s="99"/>
      <c r="FB149" s="99"/>
      <c r="FC149" s="99"/>
      <c r="FD149" s="99"/>
    </row>
    <row r="150" s="117" customFormat="1" ht="18.75" customHeight="1">
      <c r="A150" s="99"/>
      <c r="B150" s="103"/>
      <c r="C150" s="103"/>
      <c r="D150" s="103"/>
      <c r="E150" s="103"/>
      <c r="F150" s="103"/>
      <c r="G150" s="103"/>
      <c r="H150" s="103"/>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c r="CZ150" s="99"/>
      <c r="DA150" s="99"/>
      <c r="DB150" s="99"/>
      <c r="DC150" s="99"/>
      <c r="DD150" s="99"/>
      <c r="DE150" s="99"/>
      <c r="DF150" s="99"/>
      <c r="DG150" s="99"/>
      <c r="DH150" s="99"/>
      <c r="DI150" s="99"/>
      <c r="DJ150" s="99"/>
      <c r="DK150" s="99"/>
      <c r="DL150" s="99"/>
      <c r="DM150" s="99"/>
      <c r="DN150" s="99"/>
      <c r="DO150" s="99"/>
      <c r="DP150" s="99"/>
      <c r="DQ150" s="99"/>
      <c r="DR150" s="99"/>
      <c r="DS150" s="99"/>
      <c r="DT150" s="99"/>
      <c r="DU150" s="99"/>
      <c r="DV150" s="99"/>
      <c r="DW150" s="99"/>
      <c r="DX150" s="99"/>
      <c r="DY150" s="99"/>
      <c r="DZ150" s="99"/>
      <c r="EA150" s="99"/>
      <c r="EB150" s="99"/>
      <c r="EC150" s="99"/>
      <c r="ED150" s="99"/>
      <c r="EE150" s="99"/>
      <c r="EF150" s="99"/>
      <c r="EG150" s="99"/>
      <c r="EH150" s="99"/>
      <c r="EI150" s="99"/>
      <c r="EJ150" s="99"/>
      <c r="EK150" s="99"/>
      <c r="EL150" s="99"/>
      <c r="EM150" s="99"/>
      <c r="EN150" s="99"/>
      <c r="EO150" s="99"/>
      <c r="EP150" s="99"/>
      <c r="EQ150" s="99"/>
      <c r="ER150" s="99"/>
      <c r="ES150" s="99"/>
      <c r="ET150" s="99"/>
      <c r="EU150" s="99"/>
      <c r="EV150" s="99"/>
      <c r="EW150" s="99"/>
      <c r="EX150" s="99"/>
      <c r="EY150" s="99"/>
      <c r="EZ150" s="99"/>
      <c r="FA150" s="99"/>
      <c r="FB150" s="99"/>
      <c r="FC150" s="99"/>
      <c r="FD150" s="99"/>
    </row>
    <row r="151" s="117" customFormat="1" ht="18.75" customHeight="1">
      <c r="A151" s="99"/>
      <c r="B151" s="103"/>
      <c r="C151" s="103"/>
      <c r="D151" s="103"/>
      <c r="E151" s="103"/>
      <c r="F151" s="103"/>
      <c r="G151" s="103"/>
      <c r="H151" s="103"/>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c r="CN151" s="99"/>
      <c r="CO151" s="99"/>
      <c r="CP151" s="99"/>
      <c r="CQ151" s="99"/>
      <c r="CR151" s="99"/>
      <c r="CS151" s="99"/>
      <c r="CT151" s="99"/>
      <c r="CU151" s="99"/>
      <c r="CV151" s="99"/>
      <c r="CW151" s="99"/>
      <c r="CX151" s="99"/>
      <c r="CY151" s="99"/>
      <c r="CZ151" s="99"/>
      <c r="DA151" s="99"/>
      <c r="DB151" s="99"/>
      <c r="DC151" s="99"/>
      <c r="DD151" s="99"/>
      <c r="DE151" s="99"/>
      <c r="DF151" s="99"/>
      <c r="DG151" s="99"/>
      <c r="DH151" s="99"/>
      <c r="DI151" s="99"/>
      <c r="DJ151" s="99"/>
      <c r="DK151" s="99"/>
      <c r="DL151" s="99"/>
      <c r="DM151" s="99"/>
      <c r="DN151" s="99"/>
      <c r="DO151" s="99"/>
      <c r="DP151" s="99"/>
      <c r="DQ151" s="99"/>
      <c r="DR151" s="99"/>
      <c r="DS151" s="99"/>
      <c r="DT151" s="99"/>
      <c r="DU151" s="99"/>
      <c r="DV151" s="99"/>
      <c r="DW151" s="99"/>
      <c r="DX151" s="99"/>
      <c r="DY151" s="99"/>
      <c r="DZ151" s="99"/>
      <c r="EA151" s="99"/>
      <c r="EB151" s="99"/>
      <c r="EC151" s="99"/>
      <c r="ED151" s="99"/>
      <c r="EE151" s="99"/>
      <c r="EF151" s="99"/>
      <c r="EG151" s="99"/>
      <c r="EH151" s="99"/>
      <c r="EI151" s="99"/>
      <c r="EJ151" s="99"/>
      <c r="EK151" s="99"/>
      <c r="EL151" s="99"/>
      <c r="EM151" s="99"/>
      <c r="EN151" s="99"/>
      <c r="EO151" s="99"/>
      <c r="EP151" s="99"/>
      <c r="EQ151" s="99"/>
      <c r="ER151" s="99"/>
      <c r="ES151" s="99"/>
      <c r="ET151" s="99"/>
      <c r="EU151" s="99"/>
      <c r="EV151" s="99"/>
      <c r="EW151" s="99"/>
      <c r="EX151" s="99"/>
      <c r="EY151" s="99"/>
      <c r="EZ151" s="99"/>
      <c r="FA151" s="99"/>
      <c r="FB151" s="99"/>
      <c r="FC151" s="99"/>
      <c r="FD151" s="99"/>
    </row>
    <row r="152" s="117" customFormat="1" ht="18.75" customHeight="1">
      <c r="A152" s="99"/>
      <c r="B152" s="103"/>
      <c r="C152" s="103"/>
      <c r="D152" s="103"/>
      <c r="E152" s="103"/>
      <c r="F152" s="103"/>
      <c r="G152" s="103"/>
      <c r="H152" s="103"/>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c r="CN152" s="99"/>
      <c r="CO152" s="99"/>
      <c r="CP152" s="99"/>
      <c r="CQ152" s="99"/>
      <c r="CR152" s="99"/>
      <c r="CS152" s="99"/>
      <c r="CT152" s="99"/>
      <c r="CU152" s="99"/>
      <c r="CV152" s="99"/>
      <c r="CW152" s="99"/>
      <c r="CX152" s="99"/>
      <c r="CY152" s="99"/>
      <c r="CZ152" s="99"/>
      <c r="DA152" s="99"/>
      <c r="DB152" s="99"/>
      <c r="DC152" s="99"/>
      <c r="DD152" s="99"/>
      <c r="DE152" s="99"/>
      <c r="DF152" s="99"/>
      <c r="DG152" s="99"/>
      <c r="DH152" s="99"/>
      <c r="DI152" s="99"/>
      <c r="DJ152" s="99"/>
      <c r="DK152" s="99"/>
      <c r="DL152" s="99"/>
      <c r="DM152" s="99"/>
      <c r="DN152" s="99"/>
      <c r="DO152" s="99"/>
      <c r="DP152" s="99"/>
      <c r="DQ152" s="99"/>
      <c r="DR152" s="99"/>
      <c r="DS152" s="99"/>
      <c r="DT152" s="99"/>
      <c r="DU152" s="99"/>
      <c r="DV152" s="99"/>
      <c r="DW152" s="99"/>
      <c r="DX152" s="99"/>
      <c r="DY152" s="99"/>
      <c r="DZ152" s="99"/>
      <c r="EA152" s="99"/>
      <c r="EB152" s="99"/>
      <c r="EC152" s="99"/>
      <c r="ED152" s="99"/>
      <c r="EE152" s="99"/>
      <c r="EF152" s="99"/>
      <c r="EG152" s="99"/>
      <c r="EH152" s="99"/>
      <c r="EI152" s="99"/>
      <c r="EJ152" s="99"/>
      <c r="EK152" s="99"/>
      <c r="EL152" s="99"/>
      <c r="EM152" s="99"/>
      <c r="EN152" s="99"/>
      <c r="EO152" s="99"/>
      <c r="EP152" s="99"/>
      <c r="EQ152" s="99"/>
      <c r="ER152" s="99"/>
      <c r="ES152" s="99"/>
      <c r="ET152" s="99"/>
      <c r="EU152" s="99"/>
      <c r="EV152" s="99"/>
      <c r="EW152" s="99"/>
      <c r="EX152" s="99"/>
      <c r="EY152" s="99"/>
      <c r="EZ152" s="99"/>
      <c r="FA152" s="99"/>
      <c r="FB152" s="99"/>
      <c r="FC152" s="99"/>
      <c r="FD152" s="99"/>
    </row>
  </sheetData>
  <mergeCells count="3">
    <mergeCell ref="A1:H1"/>
    <mergeCell ref="B3:H3"/>
    <mergeCell ref="A60:H60"/>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4" zoomScale="100" workbookViewId="0">
      <selection activeCell="O7" activeCellId="0" sqref="O7"/>
    </sheetView>
  </sheetViews>
  <sheetFormatPr baseColWidth="8" defaultColWidth="9" defaultRowHeight="13.5" customHeight="1"/>
  <cols>
    <col customWidth="1" min="1" max="1" style="76" width="26.25"/>
    <col customWidth="1" min="2" max="2" style="76" width="30.125"/>
    <col customWidth="1" min="3" max="3" style="76" width="25"/>
    <col customWidth="1" min="4" max="4" style="76" width="9.75"/>
    <col bestFit="1" customWidth="1" min="5" max="257" style="76" width="10"/>
  </cols>
  <sheetData>
    <row r="1" s="122" customFormat="1" ht="31.5" customHeight="1">
      <c r="A1" s="123"/>
    </row>
    <row r="2" s="124" customFormat="1" ht="38" customHeight="1">
      <c r="A2" s="125" t="s">
        <v>1777</v>
      </c>
      <c r="B2" s="126"/>
      <c r="C2" s="126"/>
    </row>
    <row r="3" s="122" customFormat="1" ht="21" customHeight="1">
      <c r="A3" s="127" t="s">
        <v>1371</v>
      </c>
      <c r="B3" s="127"/>
      <c r="C3" s="127"/>
    </row>
    <row r="4" s="122" customFormat="1" ht="41.25" customHeight="1">
      <c r="A4" s="128" t="s">
        <v>1372</v>
      </c>
      <c r="B4" s="129" t="s">
        <v>1778</v>
      </c>
      <c r="C4" s="129"/>
    </row>
    <row r="5" s="122" customFormat="1" ht="41.25" customHeight="1">
      <c r="A5" s="130"/>
      <c r="B5" s="129" t="s">
        <v>1374</v>
      </c>
      <c r="C5" s="129" t="s">
        <v>1375</v>
      </c>
    </row>
    <row r="6" s="122" customFormat="1" ht="41.25" customHeight="1">
      <c r="A6" s="131" t="s">
        <v>1779</v>
      </c>
      <c r="B6" s="89">
        <v>1869091</v>
      </c>
      <c r="C6" s="89">
        <v>2315993</v>
      </c>
    </row>
    <row r="7" s="122" customFormat="1" ht="41.25" customHeight="1">
      <c r="A7" s="131" t="s">
        <v>1780</v>
      </c>
      <c r="B7" s="89">
        <v>751723</v>
      </c>
      <c r="C7" s="89">
        <v>917279</v>
      </c>
    </row>
    <row r="8" s="122" customFormat="1" ht="41.25" customHeight="1">
      <c r="A8" s="131" t="s">
        <v>1781</v>
      </c>
      <c r="B8" s="89">
        <v>413986</v>
      </c>
      <c r="C8" s="89">
        <v>579138</v>
      </c>
    </row>
    <row r="9" s="122" customFormat="1" ht="41.25" customHeight="1">
      <c r="A9" s="131" t="s">
        <v>1782</v>
      </c>
      <c r="B9" s="89">
        <v>382022</v>
      </c>
      <c r="C9" s="89">
        <v>433997</v>
      </c>
    </row>
    <row r="10" s="122" customFormat="1" ht="41.25" customHeight="1">
      <c r="A10" s="131" t="s">
        <v>1783</v>
      </c>
      <c r="B10" s="89">
        <v>321360</v>
      </c>
      <c r="C10" s="89">
        <v>385579</v>
      </c>
    </row>
    <row r="11" s="122" customFormat="1" ht="324" customHeight="1">
      <c r="A11" s="132" t="s">
        <v>1784</v>
      </c>
      <c r="B11" s="133"/>
      <c r="C11" s="133"/>
    </row>
  </sheetData>
  <mergeCells count="5">
    <mergeCell ref="A2:C2"/>
    <mergeCell ref="A3:C3"/>
    <mergeCell ref="B4:C4"/>
    <mergeCell ref="A11:C11"/>
    <mergeCell ref="A4:A5"/>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B19" activeCellId="0" sqref="B19"/>
    </sheetView>
  </sheetViews>
  <sheetFormatPr baseColWidth="8" defaultColWidth="9.1640599999999992" defaultRowHeight="15.75" customHeight="1"/>
  <cols>
    <col customWidth="1" min="1" max="1" style="5" width="40.75"/>
    <col customWidth="1" min="2" max="2" style="5" width="29.375"/>
    <col customWidth="1" min="3" max="257" style="5" width="9.1640599999999992"/>
  </cols>
  <sheetData>
    <row r="1" s="5" customFormat="1" ht="35.25" customHeight="1">
      <c r="A1" s="6" t="s">
        <v>1785</v>
      </c>
      <c r="B1" s="6"/>
    </row>
    <row r="2" s="5" customFormat="1" ht="15.75" customHeight="1">
      <c r="B2" s="8" t="s">
        <v>37</v>
      </c>
    </row>
    <row r="3" s="5" customFormat="1" ht="17.100000000000001" customHeight="1">
      <c r="A3" s="9" t="s">
        <v>38</v>
      </c>
      <c r="B3" s="9" t="s">
        <v>39</v>
      </c>
    </row>
    <row r="4" s="5" customFormat="1" ht="17.25" customHeight="1">
      <c r="A4" s="20" t="s">
        <v>1786</v>
      </c>
      <c r="B4" s="14">
        <v>40475</v>
      </c>
    </row>
    <row r="5" s="5" customFormat="1" ht="17.100000000000001" customHeight="1">
      <c r="A5" s="29" t="s">
        <v>1787</v>
      </c>
      <c r="B5" s="14">
        <v>40475</v>
      </c>
    </row>
    <row r="6" s="5" customFormat="1" ht="17.100000000000001" customHeight="1">
      <c r="A6" s="29" t="s">
        <v>1788</v>
      </c>
      <c r="B6" s="14">
        <v>40475</v>
      </c>
    </row>
    <row r="7" s="5" customFormat="1" ht="17.100000000000001" customHeight="1">
      <c r="A7" s="29" t="s">
        <v>1789</v>
      </c>
      <c r="B7" s="14">
        <v>15648</v>
      </c>
    </row>
    <row r="8" s="5" customFormat="1" ht="17.100000000000001" customHeight="1">
      <c r="A8" s="15" t="s">
        <v>1790</v>
      </c>
      <c r="B8" s="93"/>
    </row>
    <row r="9" s="5" customFormat="1" ht="17.100000000000001" customHeight="1">
      <c r="A9" s="15" t="s">
        <v>1791</v>
      </c>
      <c r="B9" s="92"/>
    </row>
    <row r="10" s="5" customFormat="1" ht="17.100000000000001" customHeight="1">
      <c r="A10" s="15" t="s">
        <v>1792</v>
      </c>
      <c r="B10" s="134"/>
    </row>
    <row r="11" s="5" customFormat="1" ht="17.100000000000001" customHeight="1">
      <c r="A11" s="15" t="s">
        <v>1793</v>
      </c>
      <c r="B11" s="92"/>
    </row>
    <row r="12" s="5" customFormat="1" ht="17.100000000000001" customHeight="1">
      <c r="A12" s="15" t="s">
        <v>1794</v>
      </c>
      <c r="B12" s="92"/>
    </row>
    <row r="13" s="5" customFormat="1" ht="17.100000000000001" customHeight="1">
      <c r="A13" s="15" t="s">
        <v>1795</v>
      </c>
      <c r="B13" s="92"/>
    </row>
    <row r="14" s="5" customFormat="1" ht="17.100000000000001" customHeight="1">
      <c r="A14" s="15" t="s">
        <v>1796</v>
      </c>
      <c r="B14" s="92"/>
    </row>
    <row r="15" s="5" customFormat="1" ht="17.100000000000001" customHeight="1">
      <c r="A15" s="15" t="s">
        <v>1797</v>
      </c>
      <c r="B15" s="92"/>
    </row>
    <row r="16" s="5" customFormat="1" ht="17.100000000000001" customHeight="1">
      <c r="A16" s="15" t="s">
        <v>1798</v>
      </c>
      <c r="B16" s="92"/>
    </row>
    <row r="17" s="5" customFormat="1" ht="17.100000000000001" customHeight="1">
      <c r="A17" s="15" t="s">
        <v>1799</v>
      </c>
      <c r="B17" s="92"/>
    </row>
    <row r="18" s="5" customFormat="1" ht="17.100000000000001" customHeight="1">
      <c r="A18" s="15" t="s">
        <v>1800</v>
      </c>
      <c r="B18" s="92"/>
    </row>
    <row r="19" s="5" customFormat="1" ht="17.100000000000001" customHeight="1">
      <c r="A19" s="15" t="s">
        <v>1801</v>
      </c>
      <c r="B19" s="92"/>
    </row>
    <row r="20" s="5" customFormat="1" ht="17.100000000000001" customHeight="1">
      <c r="A20" s="15" t="s">
        <v>1802</v>
      </c>
      <c r="B20" s="92"/>
    </row>
    <row r="21" s="5" customFormat="1" ht="17.100000000000001" customHeight="1">
      <c r="A21" s="15" t="s">
        <v>1803</v>
      </c>
      <c r="B21" s="92"/>
    </row>
    <row r="22" s="5" customFormat="1" ht="17.100000000000001" customHeight="1">
      <c r="A22" s="15" t="s">
        <v>1804</v>
      </c>
      <c r="B22" s="92"/>
    </row>
    <row r="23" s="5" customFormat="1" ht="17.100000000000001" customHeight="1">
      <c r="A23" s="15" t="s">
        <v>1805</v>
      </c>
      <c r="B23" s="135"/>
    </row>
    <row r="24" s="5" customFormat="1" ht="17.100000000000001" customHeight="1">
      <c r="A24" s="15" t="s">
        <v>1806</v>
      </c>
      <c r="B24" s="135"/>
    </row>
    <row r="25" s="5" customFormat="1" ht="17.100000000000001" customHeight="1">
      <c r="A25" s="15" t="s">
        <v>1807</v>
      </c>
      <c r="B25" s="135"/>
    </row>
    <row r="26" s="5" customFormat="1" ht="17.100000000000001" customHeight="1">
      <c r="A26" s="15" t="s">
        <v>1808</v>
      </c>
      <c r="B26" s="135"/>
    </row>
    <row r="27" s="5" customFormat="1" ht="17.100000000000001" customHeight="1">
      <c r="A27" s="15" t="s">
        <v>1809</v>
      </c>
      <c r="B27" s="135"/>
    </row>
    <row r="28" s="5" customFormat="1" ht="17.100000000000001" customHeight="1">
      <c r="A28" s="15" t="s">
        <v>1810</v>
      </c>
      <c r="B28" s="135"/>
    </row>
    <row r="29" s="5" customFormat="1" ht="17.100000000000001" customHeight="1">
      <c r="A29" s="15" t="s">
        <v>1811</v>
      </c>
      <c r="B29" s="135"/>
    </row>
    <row r="30" s="5" customFormat="1" ht="17.100000000000001" customHeight="1">
      <c r="A30" s="15" t="s">
        <v>1812</v>
      </c>
      <c r="B30" s="135"/>
    </row>
    <row r="31" s="5" customFormat="1" ht="17.100000000000001" customHeight="1">
      <c r="A31" s="15" t="s">
        <v>1813</v>
      </c>
      <c r="B31" s="135"/>
    </row>
    <row r="32" s="5" customFormat="1" ht="17.100000000000001" customHeight="1">
      <c r="A32" s="15" t="s">
        <v>1814</v>
      </c>
      <c r="B32" s="135"/>
    </row>
    <row r="33" s="5" customFormat="1" ht="17.100000000000001" customHeight="1">
      <c r="A33" s="15" t="s">
        <v>1815</v>
      </c>
      <c r="B33" s="92"/>
    </row>
    <row r="34" s="5" customFormat="1" ht="17.100000000000001" customHeight="1">
      <c r="A34" s="15" t="s">
        <v>1816</v>
      </c>
      <c r="B34" s="92"/>
    </row>
    <row r="35" s="5" customFormat="1" ht="17.100000000000001" customHeight="1">
      <c r="A35" s="15" t="s">
        <v>1817</v>
      </c>
      <c r="B35" s="92"/>
    </row>
    <row r="36" s="5" customFormat="1" ht="17.100000000000001" customHeight="1">
      <c r="A36" s="15" t="s">
        <v>1818</v>
      </c>
      <c r="B36" s="92"/>
    </row>
    <row r="37" s="5" customFormat="1" ht="17.100000000000001" customHeight="1">
      <c r="A37" s="15" t="s">
        <v>1819</v>
      </c>
      <c r="B37" s="92"/>
    </row>
    <row r="38" s="5" customFormat="1" ht="17.100000000000001" customHeight="1">
      <c r="A38" s="15" t="s">
        <v>1820</v>
      </c>
      <c r="B38" s="92">
        <v>15648</v>
      </c>
    </row>
    <row r="39" s="5" customFormat="1" ht="17.100000000000001" customHeight="1">
      <c r="A39" s="29" t="s">
        <v>1821</v>
      </c>
      <c r="B39" s="14">
        <v>170</v>
      </c>
    </row>
    <row r="40" s="5" customFormat="1" ht="17.100000000000001" customHeight="1">
      <c r="A40" s="15" t="s">
        <v>1822</v>
      </c>
      <c r="B40" s="92"/>
    </row>
    <row r="41" s="5" customFormat="1" ht="17.100000000000001" customHeight="1">
      <c r="A41" s="15" t="s">
        <v>1823</v>
      </c>
      <c r="B41" s="92">
        <v>170</v>
      </c>
    </row>
    <row r="42" s="5" customFormat="1" ht="17.100000000000001" customHeight="1">
      <c r="A42" s="15" t="s">
        <v>1824</v>
      </c>
      <c r="B42" s="92"/>
    </row>
    <row r="43" s="5" customFormat="1" ht="17.100000000000001" customHeight="1">
      <c r="A43" s="15" t="s">
        <v>1825</v>
      </c>
      <c r="B43" s="92"/>
    </row>
    <row r="44" s="5" customFormat="1" ht="17.100000000000001" customHeight="1">
      <c r="A44" s="29" t="s">
        <v>1826</v>
      </c>
      <c r="B44" s="14">
        <v>8612</v>
      </c>
    </row>
    <row r="45" s="5" customFormat="1" ht="17.100000000000001" customHeight="1">
      <c r="A45" s="15" t="s">
        <v>1827</v>
      </c>
      <c r="B45" s="92"/>
    </row>
    <row r="46" s="5" customFormat="1" ht="17.100000000000001" customHeight="1">
      <c r="A46" s="15" t="s">
        <v>1828</v>
      </c>
      <c r="B46" s="92"/>
    </row>
    <row r="47" s="5" customFormat="1" ht="17.100000000000001" customHeight="1">
      <c r="A47" s="15" t="s">
        <v>1829</v>
      </c>
      <c r="B47" s="92"/>
    </row>
    <row r="48" s="5" customFormat="1" ht="17.100000000000001" customHeight="1">
      <c r="A48" s="15" t="s">
        <v>1830</v>
      </c>
      <c r="B48" s="92"/>
    </row>
    <row r="49" s="5" customFormat="1" ht="17.100000000000001" customHeight="1">
      <c r="A49" s="15" t="s">
        <v>1831</v>
      </c>
      <c r="B49" s="92">
        <v>8612</v>
      </c>
    </row>
    <row r="50" s="5" customFormat="1" ht="17.100000000000001" customHeight="1">
      <c r="A50" s="29" t="s">
        <v>1832</v>
      </c>
      <c r="B50" s="14">
        <v>0</v>
      </c>
    </row>
    <row r="51" s="5" customFormat="1" ht="17.100000000000001" customHeight="1">
      <c r="A51" s="15" t="s">
        <v>1833</v>
      </c>
      <c r="B51" s="92"/>
    </row>
    <row r="52" ht="15.75">
      <c r="A52" s="15" t="s">
        <v>1834</v>
      </c>
      <c r="B52" s="92"/>
    </row>
    <row r="53" ht="15.75">
      <c r="A53" s="15" t="s">
        <v>1835</v>
      </c>
      <c r="B53" s="92"/>
    </row>
    <row r="54" ht="15.75">
      <c r="A54" s="29" t="s">
        <v>1836</v>
      </c>
      <c r="B54" s="92">
        <v>16045</v>
      </c>
    </row>
  </sheetData>
  <mergeCells count="1">
    <mergeCell ref="A1:B1"/>
  </mergeCells>
  <printOptions headings="0" gridLines="0"/>
  <pageMargins left="0.59027799999999997" right="0.86597199999999974" top="1" bottom="1" header="0.5"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 activeCellId="0" sqref="A1"/>
    </sheetView>
  </sheetViews>
  <sheetFormatPr baseColWidth="8" defaultColWidth="9.1640599999999992" defaultRowHeight="15.75" customHeight="1"/>
  <cols>
    <col customWidth="1" min="1" max="1" style="5" width="42.375"/>
    <col customWidth="1" min="2" max="2" style="5" width="29.125"/>
    <col customWidth="1" min="3" max="257" style="5" width="9.1640599999999992"/>
  </cols>
  <sheetData>
    <row r="1" s="5" customFormat="1" ht="35.25" customHeight="1">
      <c r="A1" s="136" t="s">
        <v>1837</v>
      </c>
      <c r="B1" s="136"/>
    </row>
    <row r="2" s="5" customFormat="1" ht="15.75" customHeight="1">
      <c r="A2" s="137"/>
      <c r="B2" s="8" t="s">
        <v>37</v>
      </c>
    </row>
    <row r="3" s="5" customFormat="1" ht="17.100000000000001" customHeight="1">
      <c r="A3" s="9" t="s">
        <v>38</v>
      </c>
      <c r="B3" s="9" t="s">
        <v>39</v>
      </c>
    </row>
    <row r="4" s="5" customFormat="1" ht="17.25" customHeight="1">
      <c r="A4" s="20" t="s">
        <v>1838</v>
      </c>
      <c r="B4" s="14">
        <v>21006</v>
      </c>
    </row>
    <row r="5" s="5" customFormat="1" ht="17.100000000000001" customHeight="1">
      <c r="A5" s="29" t="s">
        <v>444</v>
      </c>
      <c r="B5" s="14">
        <v>0</v>
      </c>
    </row>
    <row r="6" s="5" customFormat="1" ht="17.100000000000001" customHeight="1">
      <c r="A6" s="29" t="s">
        <v>464</v>
      </c>
      <c r="B6" s="14">
        <v>0</v>
      </c>
    </row>
    <row r="7" s="5" customFormat="1" ht="17.100000000000001" customHeight="1">
      <c r="A7" s="15" t="s">
        <v>1839</v>
      </c>
      <c r="B7" s="23"/>
    </row>
    <row r="8" s="5" customFormat="1" ht="17.100000000000001" customHeight="1">
      <c r="A8" s="29" t="s">
        <v>1838</v>
      </c>
      <c r="B8" s="14">
        <v>21006</v>
      </c>
    </row>
    <row r="9" s="5" customFormat="1" ht="17.100000000000001" customHeight="1">
      <c r="A9" s="29" t="s">
        <v>1840</v>
      </c>
      <c r="B9" s="14">
        <v>233</v>
      </c>
    </row>
    <row r="10" s="5" customFormat="1" ht="17.100000000000001" customHeight="1">
      <c r="A10" s="15" t="s">
        <v>1841</v>
      </c>
      <c r="B10" s="23"/>
    </row>
    <row r="11" s="5" customFormat="1" ht="17.100000000000001" customHeight="1">
      <c r="A11" s="15" t="s">
        <v>1842</v>
      </c>
      <c r="B11" s="23"/>
    </row>
    <row r="12" s="5" customFormat="1" ht="17.100000000000001" customHeight="1">
      <c r="A12" s="15" t="s">
        <v>1843</v>
      </c>
      <c r="B12" s="23"/>
    </row>
    <row r="13" s="5" customFormat="1" ht="17.100000000000001" customHeight="1">
      <c r="A13" s="15" t="s">
        <v>1844</v>
      </c>
      <c r="B13" s="23">
        <v>64</v>
      </c>
    </row>
    <row r="14" s="5" customFormat="1" ht="17.100000000000001" customHeight="1">
      <c r="A14" s="15" t="s">
        <v>1845</v>
      </c>
      <c r="B14" s="23">
        <v>128</v>
      </c>
    </row>
    <row r="15" s="5" customFormat="1" ht="17.100000000000001" customHeight="1">
      <c r="A15" s="15" t="s">
        <v>1846</v>
      </c>
      <c r="B15" s="23"/>
    </row>
    <row r="16" s="5" customFormat="1" ht="17.100000000000001" customHeight="1">
      <c r="A16" s="15" t="s">
        <v>1847</v>
      </c>
      <c r="B16" s="23"/>
    </row>
    <row r="17" s="5" customFormat="1" ht="17.100000000000001" customHeight="1">
      <c r="A17" s="15" t="s">
        <v>1848</v>
      </c>
      <c r="B17" s="23"/>
    </row>
    <row r="18" s="5" customFormat="1" ht="17.100000000000001" customHeight="1">
      <c r="A18" s="13" t="s">
        <v>1849</v>
      </c>
      <c r="B18" s="23"/>
    </row>
    <row r="19" s="5" customFormat="1" ht="17.100000000000001" customHeight="1">
      <c r="A19" s="15" t="s">
        <v>1850</v>
      </c>
      <c r="B19" s="23">
        <v>41</v>
      </c>
    </row>
    <row r="20" s="5" customFormat="1" ht="17.100000000000001" customHeight="1">
      <c r="A20" s="29" t="s">
        <v>1851</v>
      </c>
      <c r="B20" s="14">
        <v>15886</v>
      </c>
    </row>
    <row r="21" s="5" customFormat="1" ht="17.100000000000001" customHeight="1">
      <c r="A21" s="15" t="s">
        <v>1852</v>
      </c>
      <c r="B21" s="23"/>
    </row>
    <row r="22" s="5" customFormat="1" ht="17.100000000000001" customHeight="1">
      <c r="A22" s="138" t="s">
        <v>1853</v>
      </c>
      <c r="B22" s="26"/>
    </row>
    <row r="23" s="5" customFormat="1" ht="17.100000000000001" customHeight="1">
      <c r="A23" s="15" t="s">
        <v>1854</v>
      </c>
      <c r="B23" s="23"/>
    </row>
    <row r="24" s="5" customFormat="1" ht="17.100000000000001" customHeight="1">
      <c r="A24" s="15" t="s">
        <v>1855</v>
      </c>
      <c r="B24" s="23"/>
    </row>
    <row r="25" s="5" customFormat="1" ht="17.100000000000001" customHeight="1">
      <c r="A25" s="15" t="s">
        <v>1856</v>
      </c>
      <c r="B25" s="23"/>
    </row>
    <row r="26" s="5" customFormat="1" ht="17.100000000000001" customHeight="1">
      <c r="A26" s="15" t="s">
        <v>1857</v>
      </c>
      <c r="B26" s="23"/>
    </row>
    <row r="27" s="5" customFormat="1" ht="17.100000000000001" customHeight="1">
      <c r="A27" s="15" t="s">
        <v>1858</v>
      </c>
      <c r="B27" s="23"/>
    </row>
    <row r="28" s="5" customFormat="1" ht="17.100000000000001" customHeight="1">
      <c r="A28" s="15" t="s">
        <v>1859</v>
      </c>
      <c r="B28" s="23">
        <v>15886</v>
      </c>
    </row>
    <row r="29" s="5" customFormat="1" ht="17.100000000000001" customHeight="1">
      <c r="A29" s="29" t="s">
        <v>1860</v>
      </c>
      <c r="B29" s="14">
        <v>0</v>
      </c>
    </row>
    <row r="30" s="5" customFormat="1" ht="17.100000000000001" customHeight="1">
      <c r="A30" s="15" t="s">
        <v>1861</v>
      </c>
      <c r="B30" s="23"/>
    </row>
    <row r="31" ht="15.75">
      <c r="A31" s="29" t="s">
        <v>1862</v>
      </c>
      <c r="B31" s="14">
        <v>4887</v>
      </c>
    </row>
    <row r="32" ht="15.75">
      <c r="A32" s="15" t="s">
        <v>1863</v>
      </c>
      <c r="B32" s="23">
        <v>4887</v>
      </c>
    </row>
  </sheetData>
  <printOptions headings="0" gridLines="0"/>
  <pageMargins left="0.78680600000000001" right="0.78680600000000001" top="1" bottom="1" header="0.5"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A1" activeCellId="0" sqref="A1:B1"/>
    </sheetView>
  </sheetViews>
  <sheetFormatPr baseColWidth="8" defaultColWidth="9.1640599999999992" defaultRowHeight="15.75" customHeight="1"/>
  <cols>
    <col customWidth="1" min="1" max="1" style="5" width="46.625"/>
    <col customWidth="1" min="2" max="2" style="5" width="31.625"/>
    <col customWidth="1" min="3" max="3" style="5" width="21.914100000000001"/>
    <col customWidth="1" min="4" max="257" style="5" width="9.1640599999999992"/>
  </cols>
  <sheetData>
    <row r="1" s="5" customFormat="1" ht="35.25" customHeight="1">
      <c r="A1" s="6" t="s">
        <v>1864</v>
      </c>
      <c r="B1" s="6"/>
    </row>
    <row r="2" s="5" customFormat="1" ht="15.75" customHeight="1">
      <c r="B2" s="8" t="s">
        <v>37</v>
      </c>
    </row>
    <row r="3" s="5" customFormat="1" ht="17.100000000000001" customHeight="1">
      <c r="A3" s="9" t="s">
        <v>38</v>
      </c>
      <c r="B3" s="9" t="s">
        <v>39</v>
      </c>
    </row>
    <row r="4" s="5" customFormat="1" ht="17.25" customHeight="1">
      <c r="A4" s="20" t="s">
        <v>1786</v>
      </c>
      <c r="B4" s="14">
        <v>9112</v>
      </c>
    </row>
    <row r="5" s="5" customFormat="1" ht="17.100000000000001" customHeight="1">
      <c r="A5" s="29" t="s">
        <v>1787</v>
      </c>
      <c r="B5" s="14">
        <v>9112</v>
      </c>
    </row>
    <row r="6" s="5" customFormat="1" ht="17.100000000000001" customHeight="1">
      <c r="A6" s="29" t="s">
        <v>1788</v>
      </c>
      <c r="B6" s="14">
        <v>9112</v>
      </c>
    </row>
    <row r="7" s="5" customFormat="1" ht="17.100000000000001" customHeight="1">
      <c r="A7" s="29" t="s">
        <v>1789</v>
      </c>
      <c r="B7" s="14">
        <v>8942</v>
      </c>
    </row>
    <row r="8" s="5" customFormat="1" ht="17.100000000000001" customHeight="1">
      <c r="A8" s="15" t="s">
        <v>1790</v>
      </c>
      <c r="B8" s="93"/>
    </row>
    <row r="9" s="5" customFormat="1" ht="17.100000000000001" customHeight="1">
      <c r="A9" s="15" t="s">
        <v>1791</v>
      </c>
      <c r="B9" s="92"/>
    </row>
    <row r="10" s="5" customFormat="1" ht="17.100000000000001" customHeight="1">
      <c r="A10" s="15" t="s">
        <v>1792</v>
      </c>
      <c r="B10" s="134"/>
    </row>
    <row r="11" s="5" customFormat="1" ht="17.100000000000001" customHeight="1">
      <c r="A11" s="15" t="s">
        <v>1793</v>
      </c>
      <c r="B11" s="92"/>
    </row>
    <row r="12" s="5" customFormat="1" ht="17.100000000000001" customHeight="1">
      <c r="A12" s="15" t="s">
        <v>1794</v>
      </c>
      <c r="B12" s="92"/>
    </row>
    <row r="13" s="5" customFormat="1" ht="17.100000000000001" customHeight="1">
      <c r="A13" s="15" t="s">
        <v>1795</v>
      </c>
      <c r="B13" s="92"/>
    </row>
    <row r="14" s="5" customFormat="1" ht="17.100000000000001" customHeight="1">
      <c r="A14" s="15" t="s">
        <v>1796</v>
      </c>
      <c r="B14" s="92"/>
    </row>
    <row r="15" s="5" customFormat="1" ht="17.100000000000001" customHeight="1">
      <c r="A15" s="15" t="s">
        <v>1797</v>
      </c>
      <c r="B15" s="92"/>
    </row>
    <row r="16" s="5" customFormat="1" ht="17.100000000000001" customHeight="1">
      <c r="A16" s="15" t="s">
        <v>1798</v>
      </c>
      <c r="B16" s="92"/>
    </row>
    <row r="17" s="5" customFormat="1" ht="17.100000000000001" customHeight="1">
      <c r="A17" s="15" t="s">
        <v>1799</v>
      </c>
      <c r="B17" s="92"/>
    </row>
    <row r="18" s="5" customFormat="1" ht="17.100000000000001" customHeight="1">
      <c r="A18" s="15" t="s">
        <v>1800</v>
      </c>
      <c r="B18" s="92"/>
    </row>
    <row r="19" s="5" customFormat="1" ht="17.100000000000001" customHeight="1">
      <c r="A19" s="15" t="s">
        <v>1801</v>
      </c>
      <c r="B19" s="92"/>
    </row>
    <row r="20" s="5" customFormat="1" ht="17.100000000000001" customHeight="1">
      <c r="A20" s="15" t="s">
        <v>1802</v>
      </c>
      <c r="B20" s="92"/>
    </row>
    <row r="21" s="5" customFormat="1" ht="17.100000000000001" customHeight="1">
      <c r="A21" s="15" t="s">
        <v>1803</v>
      </c>
      <c r="B21" s="92"/>
    </row>
    <row r="22" s="5" customFormat="1" ht="17.100000000000001" customHeight="1">
      <c r="A22" s="15" t="s">
        <v>1804</v>
      </c>
      <c r="B22" s="92"/>
    </row>
    <row r="23" s="5" customFormat="1" ht="17.100000000000001" customHeight="1">
      <c r="A23" s="15" t="s">
        <v>1805</v>
      </c>
      <c r="B23" s="135"/>
    </row>
    <row r="24" s="5" customFormat="1" ht="17.100000000000001" customHeight="1">
      <c r="A24" s="15" t="s">
        <v>1806</v>
      </c>
      <c r="B24" s="135"/>
    </row>
    <row r="25" s="5" customFormat="1" ht="17.100000000000001" customHeight="1">
      <c r="A25" s="15" t="s">
        <v>1807</v>
      </c>
      <c r="B25" s="135"/>
    </row>
    <row r="26" s="5" customFormat="1" ht="17.100000000000001" customHeight="1">
      <c r="A26" s="15" t="s">
        <v>1808</v>
      </c>
      <c r="B26" s="135"/>
    </row>
    <row r="27" s="5" customFormat="1" ht="17.100000000000001" customHeight="1">
      <c r="A27" s="15" t="s">
        <v>1809</v>
      </c>
      <c r="B27" s="135"/>
    </row>
    <row r="28" s="5" customFormat="1" ht="17.100000000000001" customHeight="1">
      <c r="A28" s="15" t="s">
        <v>1810</v>
      </c>
      <c r="B28" s="135"/>
    </row>
    <row r="29" s="5" customFormat="1" ht="17.100000000000001" customHeight="1">
      <c r="A29" s="15" t="s">
        <v>1811</v>
      </c>
      <c r="B29" s="135"/>
    </row>
    <row r="30" s="5" customFormat="1" ht="17.100000000000001" customHeight="1">
      <c r="A30" s="15" t="s">
        <v>1812</v>
      </c>
      <c r="B30" s="135"/>
    </row>
    <row r="31" s="5" customFormat="1" ht="17.100000000000001" customHeight="1">
      <c r="A31" s="15" t="s">
        <v>1813</v>
      </c>
      <c r="B31" s="135"/>
    </row>
    <row r="32" s="5" customFormat="1" ht="17.100000000000001" customHeight="1">
      <c r="A32" s="15" t="s">
        <v>1814</v>
      </c>
      <c r="B32" s="135"/>
    </row>
    <row r="33" s="5" customFormat="1" ht="17.100000000000001" customHeight="1">
      <c r="A33" s="15" t="s">
        <v>1815</v>
      </c>
      <c r="B33" s="92"/>
    </row>
    <row r="34" s="5" customFormat="1" ht="17.100000000000001" customHeight="1">
      <c r="A34" s="15" t="s">
        <v>1816</v>
      </c>
      <c r="B34" s="92"/>
    </row>
    <row r="35" s="5" customFormat="1" ht="17.100000000000001" customHeight="1">
      <c r="A35" s="15" t="s">
        <v>1817</v>
      </c>
      <c r="B35" s="92"/>
    </row>
    <row r="36" s="5" customFormat="1" ht="17.100000000000001" customHeight="1">
      <c r="A36" s="15" t="s">
        <v>1818</v>
      </c>
      <c r="B36" s="92"/>
    </row>
    <row r="37" s="5" customFormat="1" ht="17.100000000000001" customHeight="1">
      <c r="A37" s="15" t="s">
        <v>1819</v>
      </c>
      <c r="B37" s="92"/>
    </row>
    <row r="38" s="5" customFormat="1" ht="17.100000000000001" customHeight="1">
      <c r="A38" s="15" t="s">
        <v>1820</v>
      </c>
      <c r="B38" s="92">
        <v>8942</v>
      </c>
    </row>
    <row r="39" s="5" customFormat="1" ht="17.100000000000001" customHeight="1">
      <c r="A39" s="29" t="s">
        <v>1821</v>
      </c>
      <c r="B39" s="14">
        <v>170</v>
      </c>
    </row>
    <row r="40" s="5" customFormat="1" ht="17.100000000000001" customHeight="1">
      <c r="A40" s="15" t="s">
        <v>1822</v>
      </c>
      <c r="B40" s="92"/>
    </row>
    <row r="41" s="5" customFormat="1" ht="17.100000000000001" customHeight="1">
      <c r="A41" s="15" t="s">
        <v>1823</v>
      </c>
      <c r="B41" s="92">
        <v>170</v>
      </c>
    </row>
    <row r="42" s="5" customFormat="1" ht="17.100000000000001" customHeight="1">
      <c r="A42" s="15" t="s">
        <v>1824</v>
      </c>
      <c r="B42" s="92"/>
    </row>
    <row r="43" s="5" customFormat="1" ht="17.100000000000001" customHeight="1">
      <c r="A43" s="15" t="s">
        <v>1825</v>
      </c>
      <c r="B43" s="92"/>
    </row>
    <row r="44" s="5" customFormat="1" ht="17.100000000000001" customHeight="1">
      <c r="A44" s="29" t="s">
        <v>1826</v>
      </c>
      <c r="B44" s="14">
        <v>0</v>
      </c>
    </row>
    <row r="45" s="5" customFormat="1" ht="17.100000000000001" customHeight="1">
      <c r="A45" s="15" t="s">
        <v>1827</v>
      </c>
      <c r="B45" s="92"/>
    </row>
    <row r="46" s="5" customFormat="1" ht="17.100000000000001" customHeight="1">
      <c r="A46" s="15" t="s">
        <v>1828</v>
      </c>
      <c r="B46" s="92"/>
    </row>
    <row r="47" s="5" customFormat="1" ht="17.100000000000001" customHeight="1">
      <c r="A47" s="15" t="s">
        <v>1829</v>
      </c>
      <c r="B47" s="92"/>
    </row>
    <row r="48" s="5" customFormat="1" ht="17.100000000000001" customHeight="1">
      <c r="A48" s="15" t="s">
        <v>1830</v>
      </c>
      <c r="B48" s="92"/>
    </row>
    <row r="49" s="5" customFormat="1" ht="17.100000000000001" customHeight="1">
      <c r="A49" s="15" t="s">
        <v>1831</v>
      </c>
      <c r="B49" s="92"/>
    </row>
    <row r="50" s="5" customFormat="1" ht="17.100000000000001" customHeight="1">
      <c r="A50" s="29" t="s">
        <v>1832</v>
      </c>
      <c r="B50" s="14">
        <v>0</v>
      </c>
    </row>
    <row r="51" s="5" customFormat="1" ht="17.100000000000001" customHeight="1">
      <c r="A51" s="15" t="s">
        <v>1833</v>
      </c>
      <c r="B51" s="92"/>
    </row>
    <row r="52" ht="15.75">
      <c r="A52" s="15" t="s">
        <v>1834</v>
      </c>
      <c r="B52" s="92"/>
    </row>
    <row r="53" ht="15.75">
      <c r="A53" s="15" t="s">
        <v>1835</v>
      </c>
      <c r="B53" s="92"/>
    </row>
    <row r="54" ht="15.75">
      <c r="A54" s="29" t="s">
        <v>1836</v>
      </c>
      <c r="B54" s="92"/>
    </row>
  </sheetData>
  <mergeCells count="1">
    <mergeCell ref="A1:B1"/>
  </mergeCells>
  <printOptions headings="0" gridLines="0"/>
  <pageMargins left="0.55069399999999991" right="0.66874999999999984" top="1" bottom="1" header="0.5" footer="0"/>
  <pageSetup paperSize="9" scale="100" firstPageNumber="1" fitToWidth="1" fitToHeight="1" pageOrder="downThenOver" orientation="portrait" usePrinterDefaults="1" blackAndWhite="0" draft="0" cellComments="none" useFirstPageNumber="0" errors="displayed" horizontalDpi="600" verticalDpi="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3" topLeftCell="B4" activePane="bottomRight" state="frozen"/>
      <selection activeCell="B32" activeCellId="0" sqref="A1:B32"/>
    </sheetView>
  </sheetViews>
  <sheetFormatPr baseColWidth="8" defaultColWidth="9.1640599999999992" defaultRowHeight="15.75" customHeight="1"/>
  <cols>
    <col customWidth="1" min="1" max="1" style="5" width="30.125"/>
    <col customWidth="1" min="2" max="2" style="5" width="27.25"/>
    <col customWidth="1" hidden="1" min="3" max="6" style="5" width="9.125"/>
    <col customWidth="1" hidden="1" min="7" max="7" style="5" width="5.625"/>
    <col customWidth="1" min="8" max="250" style="5" width="9.125"/>
    <col customWidth="1" min="251" max="257" style="5" width="9.1640599999999992"/>
  </cols>
  <sheetData>
    <row r="1" s="5" customFormat="1" ht="33.950000000000003" customHeight="1">
      <c r="A1" s="6" t="s">
        <v>36</v>
      </c>
      <c r="B1" s="6"/>
    </row>
    <row r="2" s="5" customFormat="1" ht="17.100000000000001" customHeight="1">
      <c r="A2" s="7"/>
      <c r="B2" s="7"/>
    </row>
    <row r="3" s="5" customFormat="1" ht="17.100000000000001" customHeight="1">
      <c r="A3" s="8" t="s">
        <v>37</v>
      </c>
      <c r="B3" s="8"/>
    </row>
    <row r="4" s="5" customFormat="1" ht="18.75" customHeight="1">
      <c r="A4" s="9" t="s">
        <v>38</v>
      </c>
      <c r="B4" s="9" t="s">
        <v>39</v>
      </c>
      <c r="C4" s="10"/>
      <c r="D4" s="11"/>
      <c r="E4" s="11"/>
      <c r="F4" s="11"/>
      <c r="G4" s="11"/>
    </row>
    <row r="5" s="5" customFormat="1" ht="17.100000000000001" customHeight="1">
      <c r="A5" s="9" t="s">
        <v>40</v>
      </c>
      <c r="B5" s="12">
        <f>XFD6+XFD22</f>
        <v>669041</v>
      </c>
      <c r="C5" s="10"/>
      <c r="D5" s="11"/>
      <c r="E5" s="11"/>
      <c r="F5" s="11"/>
      <c r="G5" s="11"/>
    </row>
    <row r="6" s="5" customFormat="1" ht="17.100000000000001" customHeight="1">
      <c r="A6" s="13" t="s">
        <v>41</v>
      </c>
      <c r="B6" s="14">
        <v>406620</v>
      </c>
      <c r="C6" s="10"/>
      <c r="D6" s="11"/>
      <c r="E6" s="11"/>
      <c r="F6" s="11"/>
      <c r="G6" s="11"/>
    </row>
    <row r="7" s="5" customFormat="1" ht="17.100000000000001" customHeight="1">
      <c r="A7" s="15" t="s">
        <v>42</v>
      </c>
      <c r="B7" s="16">
        <v>197190</v>
      </c>
      <c r="C7" s="10"/>
      <c r="D7" s="11"/>
      <c r="E7" s="11"/>
      <c r="F7" s="11"/>
      <c r="G7" s="11"/>
    </row>
    <row r="8" s="5" customFormat="1" ht="17.100000000000001" customHeight="1">
      <c r="A8" s="15" t="s">
        <v>43</v>
      </c>
      <c r="B8" s="14">
        <v>45145</v>
      </c>
      <c r="C8" s="10"/>
      <c r="D8" s="11"/>
      <c r="E8" s="11"/>
      <c r="F8" s="11"/>
      <c r="G8" s="11"/>
    </row>
    <row r="9" s="5" customFormat="1" ht="17.100000000000001" customHeight="1">
      <c r="A9" s="15" t="s">
        <v>44</v>
      </c>
      <c r="B9" s="14">
        <v>11141</v>
      </c>
      <c r="C9" s="10"/>
      <c r="D9" s="11"/>
      <c r="E9" s="11"/>
      <c r="F9" s="11"/>
      <c r="G9" s="11"/>
    </row>
    <row r="10" s="5" customFormat="1" ht="17.100000000000001" customHeight="1">
      <c r="A10" s="15" t="s">
        <v>45</v>
      </c>
      <c r="B10" s="14">
        <v>4941</v>
      </c>
      <c r="C10" s="10"/>
      <c r="D10" s="11"/>
      <c r="E10" s="11"/>
      <c r="F10" s="11"/>
      <c r="G10" s="11"/>
    </row>
    <row r="11" s="5" customFormat="1" ht="17.100000000000001" customHeight="1">
      <c r="A11" s="15" t="s">
        <v>46</v>
      </c>
      <c r="B11" s="14">
        <v>29712</v>
      </c>
      <c r="C11" s="10"/>
      <c r="D11" s="11"/>
      <c r="E11" s="11"/>
      <c r="F11" s="11"/>
      <c r="G11" s="11"/>
    </row>
    <row r="12" s="5" customFormat="1" ht="17.100000000000001" customHeight="1">
      <c r="A12" s="15" t="s">
        <v>47</v>
      </c>
      <c r="B12" s="14">
        <v>17224</v>
      </c>
      <c r="C12" s="10"/>
      <c r="D12" s="11"/>
      <c r="E12" s="11"/>
      <c r="F12" s="11"/>
      <c r="G12" s="11"/>
    </row>
    <row r="13" s="5" customFormat="1" ht="17.100000000000001" customHeight="1">
      <c r="A13" s="15" t="s">
        <v>48</v>
      </c>
      <c r="B13" s="14">
        <v>9272</v>
      </c>
      <c r="C13" s="10"/>
      <c r="D13" s="11"/>
      <c r="E13" s="11"/>
      <c r="F13" s="11"/>
      <c r="G13" s="11"/>
    </row>
    <row r="14" s="5" customFormat="1" ht="17.100000000000001" customHeight="1">
      <c r="A14" s="15" t="s">
        <v>49</v>
      </c>
      <c r="B14" s="14">
        <v>14820</v>
      </c>
      <c r="C14" s="10"/>
      <c r="D14" s="11"/>
      <c r="E14" s="11"/>
      <c r="F14" s="11"/>
      <c r="G14" s="11"/>
    </row>
    <row r="15" s="5" customFormat="1" ht="17.100000000000001" customHeight="1">
      <c r="A15" s="15" t="s">
        <v>50</v>
      </c>
      <c r="B15" s="14">
        <v>10660</v>
      </c>
      <c r="C15" s="10"/>
      <c r="D15" s="11"/>
      <c r="E15" s="11"/>
      <c r="F15" s="11"/>
      <c r="G15" s="11"/>
    </row>
    <row r="16" s="5" customFormat="1" ht="17.100000000000001" customHeight="1">
      <c r="A16" s="15" t="s">
        <v>51</v>
      </c>
      <c r="B16" s="14">
        <v>10373</v>
      </c>
      <c r="C16" s="10"/>
      <c r="D16" s="11"/>
      <c r="E16" s="11"/>
      <c r="F16" s="11"/>
      <c r="G16" s="11"/>
    </row>
    <row r="17" s="5" customFormat="1" ht="17.100000000000001" customHeight="1">
      <c r="A17" s="15" t="s">
        <v>52</v>
      </c>
      <c r="B17" s="14">
        <v>31562</v>
      </c>
      <c r="C17" s="10"/>
      <c r="D17" s="11"/>
      <c r="E17" s="11"/>
      <c r="F17" s="11"/>
      <c r="G17" s="11"/>
    </row>
    <row r="18" s="5" customFormat="1" ht="17.100000000000001" customHeight="1">
      <c r="A18" s="15" t="s">
        <v>53</v>
      </c>
      <c r="B18" s="14">
        <v>23131</v>
      </c>
      <c r="C18" s="10"/>
      <c r="D18" s="11"/>
      <c r="E18" s="11"/>
      <c r="F18" s="11"/>
      <c r="G18" s="11"/>
    </row>
    <row r="19" s="5" customFormat="1" ht="17.100000000000001" customHeight="1">
      <c r="A19" s="15" t="s">
        <v>54</v>
      </c>
      <c r="B19" s="14">
        <v>0</v>
      </c>
      <c r="C19" s="10"/>
      <c r="D19" s="11"/>
      <c r="E19" s="11"/>
      <c r="F19" s="11"/>
      <c r="G19" s="11"/>
    </row>
    <row r="20" s="5" customFormat="1" ht="18.75" customHeight="1">
      <c r="A20" s="15" t="s">
        <v>55</v>
      </c>
      <c r="B20" s="14">
        <v>717</v>
      </c>
      <c r="C20" s="10"/>
      <c r="D20" s="11"/>
      <c r="E20" s="11"/>
      <c r="F20" s="11"/>
      <c r="G20" s="11"/>
    </row>
    <row r="21" s="5" customFormat="1" ht="17.100000000000001" customHeight="1">
      <c r="A21" s="15" t="s">
        <v>56</v>
      </c>
      <c r="B21" s="14">
        <v>732</v>
      </c>
      <c r="C21" s="10"/>
      <c r="D21" s="11"/>
      <c r="E21" s="11"/>
      <c r="F21" s="11"/>
      <c r="G21" s="11"/>
    </row>
    <row r="22" s="5" customFormat="1" ht="17.100000000000001" customHeight="1">
      <c r="A22" s="15" t="s">
        <v>57</v>
      </c>
      <c r="B22" s="14">
        <v>262421</v>
      </c>
      <c r="C22" s="10"/>
      <c r="D22" s="11"/>
      <c r="E22" s="11"/>
      <c r="F22" s="11"/>
      <c r="G22" s="11"/>
    </row>
    <row r="23" s="5" customFormat="1" ht="17.100000000000001" customHeight="1">
      <c r="A23" s="15" t="s">
        <v>58</v>
      </c>
      <c r="B23" s="14">
        <v>26894</v>
      </c>
      <c r="C23" s="10"/>
      <c r="D23" s="11"/>
      <c r="E23" s="11"/>
      <c r="F23" s="11"/>
      <c r="G23" s="11"/>
    </row>
    <row r="24" s="5" customFormat="1" ht="17.100000000000001" customHeight="1">
      <c r="A24" s="15" t="s">
        <v>59</v>
      </c>
      <c r="B24" s="14">
        <v>22263</v>
      </c>
      <c r="C24" s="10"/>
      <c r="D24" s="11"/>
      <c r="E24" s="11"/>
      <c r="F24" s="11"/>
      <c r="G24" s="11"/>
    </row>
    <row r="25" s="5" customFormat="1" ht="17.100000000000001" customHeight="1">
      <c r="A25" s="15" t="s">
        <v>60</v>
      </c>
      <c r="B25" s="14">
        <v>34393</v>
      </c>
      <c r="C25" s="10"/>
      <c r="D25" s="11"/>
      <c r="E25" s="11"/>
      <c r="F25" s="11"/>
      <c r="G25" s="11"/>
    </row>
    <row r="26" s="5" customFormat="1" ht="17.100000000000001" customHeight="1">
      <c r="A26" s="15" t="s">
        <v>61</v>
      </c>
      <c r="B26" s="14">
        <v>0</v>
      </c>
      <c r="C26" s="10"/>
      <c r="D26" s="11"/>
      <c r="E26" s="11"/>
      <c r="F26" s="11"/>
      <c r="G26" s="11"/>
    </row>
    <row r="27" s="5" customFormat="1" ht="17.100000000000001" customHeight="1">
      <c r="A27" s="15" t="s">
        <v>62</v>
      </c>
      <c r="B27" s="14">
        <v>160368</v>
      </c>
      <c r="C27" s="10"/>
      <c r="D27" s="11"/>
      <c r="E27" s="11"/>
      <c r="F27" s="11"/>
      <c r="G27" s="11"/>
    </row>
    <row r="28" s="5" customFormat="1" ht="17.100000000000001" customHeight="1">
      <c r="A28" s="15" t="s">
        <v>63</v>
      </c>
      <c r="B28" s="14">
        <v>18503</v>
      </c>
      <c r="C28" s="10"/>
      <c r="D28" s="11"/>
      <c r="E28" s="11"/>
      <c r="F28" s="11"/>
      <c r="G28" s="11"/>
    </row>
    <row r="29" s="5" customFormat="1" ht="15.6" customHeight="1"/>
  </sheetData>
  <mergeCells count="3">
    <mergeCell ref="A1:B1"/>
    <mergeCell ref="A2:B2"/>
    <mergeCell ref="A3:B3"/>
  </mergeCells>
  <printOptions headings="0" gridLines="0"/>
  <pageMargins left="1.2201390000000001" right="1.1020829999999999" top="0.55069399999999991" bottom="1" header="0"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1" activeCellId="0" sqref="A11"/>
    </sheetView>
  </sheetViews>
  <sheetFormatPr baseColWidth="8" defaultColWidth="9.1640599999999992" defaultRowHeight="15.75" customHeight="1"/>
  <cols>
    <col customWidth="1" min="1" max="1" style="5" width="48.125"/>
    <col customWidth="1" min="2" max="2" style="5" width="36.125"/>
    <col customWidth="1" min="3" max="257" style="5" width="9.1640599999999992"/>
  </cols>
  <sheetData>
    <row r="1" s="5" customFormat="1" ht="35.25" customHeight="1">
      <c r="A1" s="6" t="s">
        <v>1865</v>
      </c>
      <c r="B1" s="6"/>
    </row>
    <row r="2" s="5" customFormat="1" ht="15.75" customHeight="1">
      <c r="A2" s="8"/>
      <c r="B2" s="8" t="s">
        <v>37</v>
      </c>
    </row>
    <row r="3" s="5" customFormat="1" ht="17.100000000000001" customHeight="1">
      <c r="A3" s="9" t="s">
        <v>38</v>
      </c>
      <c r="B3" s="9" t="s">
        <v>39</v>
      </c>
    </row>
    <row r="4" s="5" customFormat="1" ht="17.25" customHeight="1">
      <c r="A4" s="20" t="s">
        <v>1838</v>
      </c>
      <c r="B4" s="14">
        <v>3722</v>
      </c>
    </row>
    <row r="5" s="5" customFormat="1" ht="17.100000000000001" customHeight="1">
      <c r="A5" s="29" t="s">
        <v>444</v>
      </c>
      <c r="B5" s="14">
        <v>0</v>
      </c>
    </row>
    <row r="6" s="5" customFormat="1" ht="17.100000000000001" customHeight="1">
      <c r="A6" s="29" t="s">
        <v>464</v>
      </c>
      <c r="B6" s="14">
        <v>0</v>
      </c>
    </row>
    <row r="7" s="5" customFormat="1" ht="17.100000000000001" customHeight="1">
      <c r="A7" s="15" t="s">
        <v>1839</v>
      </c>
      <c r="B7" s="23"/>
    </row>
    <row r="8" s="5" customFormat="1" ht="17.100000000000001" customHeight="1">
      <c r="A8" s="29" t="s">
        <v>1838</v>
      </c>
      <c r="B8" s="14">
        <v>3722</v>
      </c>
    </row>
    <row r="9" s="5" customFormat="1" ht="17.100000000000001" customHeight="1">
      <c r="A9" s="29" t="s">
        <v>1840</v>
      </c>
      <c r="B9" s="14">
        <v>7</v>
      </c>
    </row>
    <row r="10" s="5" customFormat="1" ht="17.100000000000001" customHeight="1">
      <c r="A10" s="15" t="s">
        <v>1841</v>
      </c>
      <c r="B10" s="23"/>
    </row>
    <row r="11" s="5" customFormat="1" ht="17.100000000000001" customHeight="1">
      <c r="A11" s="15" t="s">
        <v>1842</v>
      </c>
      <c r="B11" s="23"/>
    </row>
    <row r="12" s="5" customFormat="1" ht="17.100000000000001" customHeight="1">
      <c r="A12" s="15" t="s">
        <v>1843</v>
      </c>
      <c r="B12" s="23"/>
    </row>
    <row r="13" s="5" customFormat="1" ht="17.100000000000001" customHeight="1">
      <c r="A13" s="15" t="s">
        <v>1844</v>
      </c>
      <c r="B13" s="23"/>
    </row>
    <row r="14" s="5" customFormat="1" ht="17.100000000000001" customHeight="1">
      <c r="A14" s="15" t="s">
        <v>1845</v>
      </c>
      <c r="B14" s="23"/>
    </row>
    <row r="15" s="5" customFormat="1" ht="17.100000000000001" customHeight="1">
      <c r="A15" s="15" t="s">
        <v>1846</v>
      </c>
      <c r="B15" s="23"/>
    </row>
    <row r="16" s="5" customFormat="1" ht="17.100000000000001" customHeight="1">
      <c r="A16" s="15" t="s">
        <v>1847</v>
      </c>
      <c r="B16" s="23"/>
    </row>
    <row r="17" s="5" customFormat="1" ht="17.100000000000001" customHeight="1">
      <c r="A17" s="15" t="s">
        <v>1848</v>
      </c>
      <c r="B17" s="23"/>
    </row>
    <row r="18" s="5" customFormat="1" ht="17.100000000000001" customHeight="1">
      <c r="A18" s="13" t="s">
        <v>1849</v>
      </c>
      <c r="B18" s="23"/>
    </row>
    <row r="19" s="5" customFormat="1" ht="17.100000000000001" customHeight="1">
      <c r="A19" s="15" t="s">
        <v>1850</v>
      </c>
      <c r="B19" s="23">
        <v>7</v>
      </c>
    </row>
    <row r="20" s="5" customFormat="1" ht="17.100000000000001" customHeight="1">
      <c r="A20" s="29" t="s">
        <v>1851</v>
      </c>
      <c r="B20" s="14">
        <v>0</v>
      </c>
    </row>
    <row r="21" s="5" customFormat="1" ht="17.100000000000001" customHeight="1">
      <c r="A21" s="15" t="s">
        <v>1852</v>
      </c>
      <c r="B21" s="23"/>
    </row>
    <row r="22" s="5" customFormat="1" ht="17.100000000000001" customHeight="1">
      <c r="A22" s="138" t="s">
        <v>1853</v>
      </c>
      <c r="B22" s="26"/>
    </row>
    <row r="23" s="5" customFormat="1" ht="17.100000000000001" customHeight="1">
      <c r="A23" s="15" t="s">
        <v>1854</v>
      </c>
      <c r="B23" s="23"/>
    </row>
    <row r="24" s="5" customFormat="1" ht="17.100000000000001" customHeight="1">
      <c r="A24" s="15" t="s">
        <v>1855</v>
      </c>
      <c r="B24" s="23"/>
    </row>
    <row r="25" s="5" customFormat="1" ht="17.100000000000001" customHeight="1">
      <c r="A25" s="15" t="s">
        <v>1856</v>
      </c>
      <c r="B25" s="23"/>
    </row>
    <row r="26" s="5" customFormat="1" ht="17.100000000000001" customHeight="1">
      <c r="A26" s="15" t="s">
        <v>1857</v>
      </c>
      <c r="B26" s="23"/>
    </row>
    <row r="27" s="5" customFormat="1" ht="17.100000000000001" customHeight="1">
      <c r="A27" s="15" t="s">
        <v>1858</v>
      </c>
      <c r="B27" s="23"/>
    </row>
    <row r="28" s="5" customFormat="1" ht="17.100000000000001" customHeight="1">
      <c r="A28" s="15" t="s">
        <v>1859</v>
      </c>
      <c r="B28" s="23"/>
    </row>
    <row r="29" s="5" customFormat="1" ht="17.100000000000001" customHeight="1">
      <c r="A29" s="29" t="s">
        <v>1860</v>
      </c>
      <c r="B29" s="14">
        <v>0</v>
      </c>
    </row>
    <row r="30" s="5" customFormat="1" ht="17.100000000000001" customHeight="1">
      <c r="A30" s="15" t="s">
        <v>1861</v>
      </c>
      <c r="B30" s="23"/>
    </row>
    <row r="31" ht="15.75">
      <c r="A31" s="29" t="s">
        <v>1862</v>
      </c>
      <c r="B31" s="14">
        <v>3715</v>
      </c>
    </row>
    <row r="32" ht="15.75">
      <c r="A32" s="15" t="s">
        <v>1863</v>
      </c>
      <c r="B32" s="23">
        <v>3715</v>
      </c>
    </row>
  </sheetData>
  <mergeCells count="1">
    <mergeCell ref="A1:B1"/>
  </mergeCells>
  <printOptions headings="0" gridLines="0"/>
  <pageMargins left="0.7083330000000001" right="0.78680600000000001" top="1" bottom="1" header="0.5"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I17" activeCellId="0" sqref="I17"/>
    </sheetView>
  </sheetViews>
  <sheetFormatPr baseColWidth="8" defaultColWidth="9" defaultRowHeight="13.5" customHeight="1"/>
  <cols>
    <col customWidth="1" min="1" max="1" style="139" width="34.988300000000002"/>
    <col customWidth="1" min="2" max="2" style="139" width="15.0898"/>
    <col customWidth="1" min="3" max="3" style="139" width="9.25"/>
    <col customWidth="1" min="4" max="4" style="139" width="9.5"/>
    <col customWidth="1" min="5" max="7" style="139" width="9.25"/>
    <col customWidth="1" min="8" max="144" style="139" width="6.8554700000000004"/>
    <col bestFit="1" customWidth="1" min="145" max="257" style="139" width="6.8554700000000004"/>
  </cols>
  <sheetData>
    <row r="1" s="140" customFormat="1" ht="38" customHeight="1">
      <c r="A1" s="141" t="s">
        <v>1202</v>
      </c>
      <c r="B1" s="141"/>
      <c r="C1" s="141"/>
      <c r="D1" s="141"/>
      <c r="E1" s="141"/>
      <c r="F1" s="141"/>
      <c r="G1" s="141"/>
    </row>
    <row r="2" s="140" customFormat="1" ht="19" customHeight="1">
      <c r="A2" s="142"/>
      <c r="G2" s="140" t="s">
        <v>66</v>
      </c>
    </row>
    <row r="3" s="143" customFormat="1" ht="21.75" customHeight="1">
      <c r="A3" s="144" t="s">
        <v>1203</v>
      </c>
      <c r="B3" s="145" t="s">
        <v>1738</v>
      </c>
      <c r="C3" s="145"/>
      <c r="D3" s="145"/>
      <c r="E3" s="145"/>
      <c r="F3" s="145"/>
      <c r="G3" s="145"/>
    </row>
    <row r="4" s="140" customFormat="1" ht="21.75" customHeight="1">
      <c r="A4" s="146"/>
      <c r="B4" s="147" t="s">
        <v>1152</v>
      </c>
      <c r="C4" s="148" t="s">
        <v>1164</v>
      </c>
      <c r="D4" s="148" t="s">
        <v>1165</v>
      </c>
      <c r="E4" s="148" t="s">
        <v>1866</v>
      </c>
      <c r="F4" s="149" t="s">
        <v>1204</v>
      </c>
      <c r="G4" s="148" t="s">
        <v>1154</v>
      </c>
    </row>
    <row r="5" s="140" customFormat="1" ht="35" customHeight="1">
      <c r="A5" s="111" t="s">
        <v>1867</v>
      </c>
      <c r="B5" s="150">
        <f>SUM(XFD6)</f>
        <v>89</v>
      </c>
      <c r="C5" s="151">
        <f t="shared" ref="C5:G5" si="28">XFD6</f>
        <v>0</v>
      </c>
      <c r="D5" s="151">
        <f t="shared" si="28"/>
        <v>88</v>
      </c>
      <c r="E5" s="151">
        <f t="shared" si="28"/>
        <v>0</v>
      </c>
      <c r="F5" s="151">
        <f t="shared" si="28"/>
        <v>1</v>
      </c>
      <c r="G5" s="152">
        <f t="shared" si="28"/>
        <v>0</v>
      </c>
    </row>
    <row r="6" s="140" customFormat="1" ht="18.75" customHeight="1">
      <c r="A6" s="113" t="s">
        <v>1868</v>
      </c>
      <c r="B6" s="150">
        <f t="shared" ref="B6:B7" si="29">SUM(XFD6)</f>
        <v>89</v>
      </c>
      <c r="C6" s="151">
        <f t="shared" ref="C6:G6" si="30">SUM(XFD7)</f>
        <v>0</v>
      </c>
      <c r="D6" s="151">
        <f t="shared" si="30"/>
        <v>88</v>
      </c>
      <c r="E6" s="151">
        <f t="shared" si="30"/>
        <v>0</v>
      </c>
      <c r="F6" s="151">
        <f t="shared" si="30"/>
        <v>1</v>
      </c>
      <c r="G6" s="152">
        <f t="shared" si="30"/>
        <v>0</v>
      </c>
    </row>
    <row r="7" s="140" customFormat="1" ht="18.75" customHeight="1">
      <c r="A7" s="113" t="s">
        <v>1869</v>
      </c>
      <c r="B7" s="150">
        <f t="shared" si="29"/>
        <v>89</v>
      </c>
      <c r="C7" s="151"/>
      <c r="D7" s="152">
        <v>88</v>
      </c>
      <c r="E7" s="153"/>
      <c r="F7" s="152">
        <v>1</v>
      </c>
      <c r="G7" s="152"/>
    </row>
    <row r="8" s="45" customFormat="1" ht="18.7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row>
    <row r="9" s="45" customFormat="1" ht="18.75" customHeight="1">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row>
    <row r="10" s="45" customFormat="1" ht="18.75" customHeight="1">
      <c r="A10" s="140"/>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row>
    <row r="11" s="45" customFormat="1" ht="18.75" customHeight="1">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row>
    <row r="12" s="45" customFormat="1" ht="18.75" customHeight="1">
      <c r="A12" s="140"/>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row>
    <row r="13" s="45" customFormat="1" ht="18.75" customHeight="1">
      <c r="A13" s="140"/>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row>
    <row r="14" s="45" customFormat="1" ht="18.75" customHeight="1">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row>
    <row r="15" s="45" customFormat="1" ht="18.75" customHeight="1">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row>
    <row r="16" s="45" customFormat="1" ht="18.75" customHeight="1">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c r="EZ16" s="140"/>
      <c r="FA16" s="140"/>
      <c r="FB16" s="140"/>
      <c r="FC16" s="140"/>
    </row>
    <row r="17" s="45" customFormat="1" ht="18.75" customHeight="1">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40"/>
      <c r="DT17" s="140"/>
      <c r="DU17" s="140"/>
      <c r="DV17" s="140"/>
      <c r="DW17" s="140"/>
      <c r="DX17" s="140"/>
      <c r="DY17" s="140"/>
      <c r="DZ17" s="140"/>
      <c r="EA17" s="140"/>
      <c r="EB17" s="140"/>
      <c r="EC17" s="140"/>
      <c r="ED17" s="140"/>
      <c r="EE17" s="140"/>
      <c r="EF17" s="140"/>
      <c r="EG17" s="140"/>
      <c r="EH17" s="140"/>
      <c r="EI17" s="140"/>
      <c r="EJ17" s="140"/>
      <c r="EK17" s="140"/>
      <c r="EL17" s="140"/>
      <c r="EM17" s="140"/>
      <c r="EN17" s="140"/>
      <c r="EO17" s="140"/>
      <c r="EP17" s="140"/>
      <c r="EQ17" s="140"/>
      <c r="ER17" s="140"/>
      <c r="ES17" s="140"/>
      <c r="ET17" s="140"/>
      <c r="EU17" s="140"/>
      <c r="EV17" s="140"/>
      <c r="EW17" s="140"/>
      <c r="EX17" s="140"/>
      <c r="EY17" s="140"/>
      <c r="EZ17" s="140"/>
      <c r="FA17" s="140"/>
      <c r="FB17" s="140"/>
      <c r="FC17" s="140"/>
    </row>
    <row r="18" s="45" customFormat="1" ht="18.75" customHeight="1">
      <c r="A18" s="140"/>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40"/>
      <c r="DT18" s="140"/>
      <c r="DU18" s="140"/>
      <c r="DV18" s="140"/>
      <c r="DW18" s="140"/>
      <c r="DX18" s="140"/>
      <c r="DY18" s="140"/>
      <c r="DZ18" s="140"/>
      <c r="EA18" s="140"/>
      <c r="EB18" s="140"/>
      <c r="EC18" s="140"/>
      <c r="ED18" s="140"/>
      <c r="EE18" s="140"/>
      <c r="EF18" s="140"/>
      <c r="EG18" s="140"/>
      <c r="EH18" s="140"/>
      <c r="EI18" s="140"/>
      <c r="EJ18" s="140"/>
      <c r="EK18" s="140"/>
      <c r="EL18" s="140"/>
      <c r="EM18" s="140"/>
      <c r="EN18" s="140"/>
      <c r="EO18" s="140"/>
      <c r="EP18" s="140"/>
      <c r="EQ18" s="140"/>
      <c r="ER18" s="140"/>
      <c r="ES18" s="140"/>
      <c r="ET18" s="140"/>
      <c r="EU18" s="140"/>
      <c r="EV18" s="140"/>
      <c r="EW18" s="140"/>
      <c r="EX18" s="140"/>
      <c r="EY18" s="140"/>
      <c r="EZ18" s="140"/>
      <c r="FA18" s="140"/>
      <c r="FB18" s="140"/>
      <c r="FC18" s="140"/>
    </row>
    <row r="19" s="45" customFormat="1" ht="18.75" customHeight="1">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row>
    <row r="20" s="45" customFormat="1" ht="18.7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row>
    <row r="21" s="45" customFormat="1" ht="18.75" customHeight="1">
      <c r="A21" s="140"/>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40"/>
      <c r="DT21" s="140"/>
      <c r="DU21" s="140"/>
      <c r="DV21" s="140"/>
      <c r="DW21" s="140"/>
      <c r="DX21" s="140"/>
      <c r="DY21" s="140"/>
      <c r="DZ21" s="140"/>
      <c r="EA21" s="140"/>
      <c r="EB21" s="140"/>
      <c r="EC21" s="140"/>
      <c r="ED21" s="140"/>
      <c r="EE21" s="140"/>
      <c r="EF21" s="140"/>
      <c r="EG21" s="140"/>
      <c r="EH21" s="140"/>
      <c r="EI21" s="140"/>
      <c r="EJ21" s="140"/>
      <c r="EK21" s="140"/>
      <c r="EL21" s="140"/>
      <c r="EM21" s="140"/>
      <c r="EN21" s="140"/>
      <c r="EO21" s="140"/>
      <c r="EP21" s="140"/>
      <c r="EQ21" s="140"/>
      <c r="ER21" s="140"/>
      <c r="ES21" s="140"/>
      <c r="ET21" s="140"/>
      <c r="EU21" s="140"/>
      <c r="EV21" s="140"/>
      <c r="EW21" s="140"/>
      <c r="EX21" s="140"/>
      <c r="EY21" s="140"/>
      <c r="EZ21" s="140"/>
      <c r="FA21" s="140"/>
      <c r="FB21" s="140"/>
      <c r="FC21" s="140"/>
    </row>
    <row r="22" s="45" customFormat="1" ht="18.75" customHeigh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0"/>
      <c r="DV22" s="140"/>
      <c r="DW22" s="140"/>
      <c r="DX22" s="140"/>
      <c r="DY22" s="140"/>
      <c r="DZ22" s="140"/>
      <c r="EA22" s="140"/>
      <c r="EB22" s="140"/>
      <c r="EC22" s="140"/>
      <c r="ED22" s="140"/>
      <c r="EE22" s="140"/>
      <c r="EF22" s="140"/>
      <c r="EG22" s="140"/>
      <c r="EH22" s="140"/>
      <c r="EI22" s="140"/>
      <c r="EJ22" s="140"/>
      <c r="EK22" s="140"/>
      <c r="EL22" s="140"/>
      <c r="EM22" s="140"/>
      <c r="EN22" s="140"/>
      <c r="EO22" s="140"/>
      <c r="EP22" s="140"/>
      <c r="EQ22" s="140"/>
      <c r="ER22" s="140"/>
      <c r="ES22" s="140"/>
      <c r="ET22" s="140"/>
      <c r="EU22" s="140"/>
      <c r="EV22" s="140"/>
      <c r="EW22" s="140"/>
      <c r="EX22" s="140"/>
      <c r="EY22" s="140"/>
      <c r="EZ22" s="140"/>
      <c r="FA22" s="140"/>
      <c r="FB22" s="140"/>
      <c r="FC22" s="140"/>
    </row>
    <row r="23" s="45" customFormat="1" ht="18.75" customHeight="1">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row>
    <row r="24" s="45" customFormat="1" ht="18.7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row>
    <row r="25" s="45" customFormat="1" ht="18.75" customHeight="1">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0"/>
      <c r="DV25" s="140"/>
      <c r="DW25" s="140"/>
      <c r="DX25" s="140"/>
      <c r="DY25" s="140"/>
      <c r="DZ25" s="140"/>
      <c r="EA25" s="140"/>
      <c r="EB25" s="140"/>
      <c r="EC25" s="140"/>
      <c r="ED25" s="140"/>
      <c r="EE25" s="140"/>
      <c r="EF25" s="140"/>
      <c r="EG25" s="140"/>
      <c r="EH25" s="140"/>
      <c r="EI25" s="140"/>
      <c r="EJ25" s="140"/>
      <c r="EK25" s="140"/>
      <c r="EL25" s="140"/>
      <c r="EM25" s="140"/>
      <c r="EN25" s="140"/>
      <c r="EO25" s="140"/>
      <c r="EP25" s="140"/>
      <c r="EQ25" s="140"/>
      <c r="ER25" s="140"/>
      <c r="ES25" s="140"/>
      <c r="ET25" s="140"/>
      <c r="EU25" s="140"/>
      <c r="EV25" s="140"/>
      <c r="EW25" s="140"/>
      <c r="EX25" s="140"/>
      <c r="EY25" s="140"/>
      <c r="EZ25" s="140"/>
      <c r="FA25" s="140"/>
      <c r="FB25" s="140"/>
      <c r="FC25" s="140"/>
    </row>
    <row r="26" s="45" customFormat="1" ht="18.75" customHeight="1">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V26" s="140"/>
      <c r="DW26" s="140"/>
      <c r="DX26" s="140"/>
      <c r="DY26" s="140"/>
      <c r="DZ26" s="140"/>
      <c r="EA26" s="140"/>
      <c r="EB26" s="140"/>
      <c r="EC26" s="140"/>
      <c r="ED26" s="140"/>
      <c r="EE26" s="140"/>
      <c r="EF26" s="140"/>
      <c r="EG26" s="140"/>
      <c r="EH26" s="140"/>
      <c r="EI26" s="140"/>
      <c r="EJ26" s="140"/>
      <c r="EK26" s="140"/>
      <c r="EL26" s="140"/>
      <c r="EM26" s="140"/>
      <c r="EN26" s="140"/>
      <c r="EO26" s="140"/>
      <c r="EP26" s="140"/>
      <c r="EQ26" s="140"/>
      <c r="ER26" s="140"/>
      <c r="ES26" s="140"/>
      <c r="ET26" s="140"/>
      <c r="EU26" s="140"/>
      <c r="EV26" s="140"/>
      <c r="EW26" s="140"/>
      <c r="EX26" s="140"/>
      <c r="EY26" s="140"/>
      <c r="EZ26" s="140"/>
      <c r="FA26" s="140"/>
      <c r="FB26" s="140"/>
      <c r="FC26" s="140"/>
    </row>
    <row r="27" s="45" customFormat="1" ht="18.75" customHeight="1">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0"/>
      <c r="EA27" s="140"/>
      <c r="EB27" s="140"/>
      <c r="EC27" s="140"/>
      <c r="ED27" s="140"/>
      <c r="EE27" s="140"/>
      <c r="EF27" s="140"/>
      <c r="EG27" s="140"/>
      <c r="EH27" s="140"/>
      <c r="EI27" s="140"/>
      <c r="EJ27" s="140"/>
      <c r="EK27" s="140"/>
      <c r="EL27" s="140"/>
      <c r="EM27" s="140"/>
      <c r="EN27" s="140"/>
      <c r="EO27" s="140"/>
      <c r="EP27" s="140"/>
      <c r="EQ27" s="140"/>
      <c r="ER27" s="140"/>
      <c r="ES27" s="140"/>
      <c r="ET27" s="140"/>
      <c r="EU27" s="140"/>
      <c r="EV27" s="140"/>
      <c r="EW27" s="140"/>
      <c r="EX27" s="140"/>
      <c r="EY27" s="140"/>
      <c r="EZ27" s="140"/>
      <c r="FA27" s="140"/>
      <c r="FB27" s="140"/>
      <c r="FC27" s="140"/>
    </row>
    <row r="28" s="45" customFormat="1" ht="18.75" customHeight="1">
      <c r="A28" s="140"/>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40"/>
      <c r="DT28" s="140"/>
      <c r="DU28" s="140"/>
      <c r="DV28" s="140"/>
      <c r="DW28" s="140"/>
      <c r="DX28" s="140"/>
      <c r="DY28" s="140"/>
      <c r="DZ28" s="140"/>
      <c r="EA28" s="140"/>
      <c r="EB28" s="140"/>
      <c r="EC28" s="140"/>
      <c r="ED28" s="140"/>
      <c r="EE28" s="140"/>
      <c r="EF28" s="140"/>
      <c r="EG28" s="140"/>
      <c r="EH28" s="140"/>
      <c r="EI28" s="140"/>
      <c r="EJ28" s="140"/>
      <c r="EK28" s="140"/>
      <c r="EL28" s="140"/>
      <c r="EM28" s="140"/>
      <c r="EN28" s="140"/>
      <c r="EO28" s="140"/>
      <c r="EP28" s="140"/>
      <c r="EQ28" s="140"/>
      <c r="ER28" s="140"/>
      <c r="ES28" s="140"/>
      <c r="ET28" s="140"/>
      <c r="EU28" s="140"/>
      <c r="EV28" s="140"/>
      <c r="EW28" s="140"/>
      <c r="EX28" s="140"/>
      <c r="EY28" s="140"/>
      <c r="EZ28" s="140"/>
      <c r="FA28" s="140"/>
      <c r="FB28" s="140"/>
      <c r="FC28" s="140"/>
    </row>
    <row r="29" s="45" customFormat="1" ht="18.75" customHeight="1">
      <c r="A29" s="140"/>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row>
    <row r="30" s="45" customFormat="1" ht="18.75" customHeight="1">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40"/>
      <c r="DY30" s="140"/>
      <c r="DZ30" s="140"/>
      <c r="EA30" s="140"/>
      <c r="EB30" s="140"/>
      <c r="EC30" s="140"/>
      <c r="ED30" s="140"/>
      <c r="EE30" s="140"/>
      <c r="EF30" s="140"/>
      <c r="EG30" s="140"/>
      <c r="EH30" s="140"/>
      <c r="EI30" s="140"/>
      <c r="EJ30" s="140"/>
      <c r="EK30" s="140"/>
      <c r="EL30" s="140"/>
      <c r="EM30" s="140"/>
      <c r="EN30" s="140"/>
      <c r="EO30" s="140"/>
      <c r="EP30" s="140"/>
      <c r="EQ30" s="140"/>
      <c r="ER30" s="140"/>
      <c r="ES30" s="140"/>
      <c r="ET30" s="140"/>
      <c r="EU30" s="140"/>
      <c r="EV30" s="140"/>
      <c r="EW30" s="140"/>
      <c r="EX30" s="140"/>
      <c r="EY30" s="140"/>
      <c r="EZ30" s="140"/>
      <c r="FA30" s="140"/>
      <c r="FB30" s="140"/>
      <c r="FC30" s="140"/>
    </row>
    <row r="31" s="45" customFormat="1" ht="18.75" customHeight="1">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40"/>
      <c r="DT31" s="140"/>
      <c r="DU31" s="140"/>
      <c r="DV31" s="140"/>
      <c r="DW31" s="140"/>
      <c r="DX31" s="140"/>
      <c r="DY31" s="140"/>
      <c r="DZ31" s="140"/>
      <c r="EA31" s="140"/>
      <c r="EB31" s="140"/>
      <c r="EC31" s="140"/>
      <c r="ED31" s="140"/>
      <c r="EE31" s="140"/>
      <c r="EF31" s="140"/>
      <c r="EG31" s="140"/>
      <c r="EH31" s="140"/>
      <c r="EI31" s="140"/>
      <c r="EJ31" s="140"/>
      <c r="EK31" s="140"/>
      <c r="EL31" s="140"/>
      <c r="EM31" s="140"/>
      <c r="EN31" s="140"/>
      <c r="EO31" s="140"/>
      <c r="EP31" s="140"/>
      <c r="EQ31" s="140"/>
      <c r="ER31" s="140"/>
      <c r="ES31" s="140"/>
      <c r="ET31" s="140"/>
      <c r="EU31" s="140"/>
      <c r="EV31" s="140"/>
      <c r="EW31" s="140"/>
      <c r="EX31" s="140"/>
      <c r="EY31" s="140"/>
      <c r="EZ31" s="140"/>
      <c r="FA31" s="140"/>
      <c r="FB31" s="140"/>
      <c r="FC31" s="140"/>
    </row>
    <row r="32" s="45" customFormat="1" ht="18.75" customHeight="1">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40"/>
      <c r="DT32" s="140"/>
      <c r="DU32" s="140"/>
      <c r="DV32" s="140"/>
      <c r="DW32" s="140"/>
      <c r="DX32" s="140"/>
      <c r="DY32" s="140"/>
      <c r="DZ32" s="140"/>
      <c r="EA32" s="140"/>
      <c r="EB32" s="140"/>
      <c r="EC32" s="140"/>
      <c r="ED32" s="140"/>
      <c r="EE32" s="140"/>
      <c r="EF32" s="140"/>
      <c r="EG32" s="140"/>
      <c r="EH32" s="140"/>
      <c r="EI32" s="140"/>
      <c r="EJ32" s="140"/>
      <c r="EK32" s="140"/>
      <c r="EL32" s="140"/>
      <c r="EM32" s="140"/>
      <c r="EN32" s="140"/>
      <c r="EO32" s="140"/>
      <c r="EP32" s="140"/>
      <c r="EQ32" s="140"/>
      <c r="ER32" s="140"/>
      <c r="ES32" s="140"/>
      <c r="ET32" s="140"/>
      <c r="EU32" s="140"/>
      <c r="EV32" s="140"/>
      <c r="EW32" s="140"/>
      <c r="EX32" s="140"/>
      <c r="EY32" s="140"/>
      <c r="EZ32" s="140"/>
      <c r="FA32" s="140"/>
      <c r="FB32" s="140"/>
      <c r="FC32" s="140"/>
    </row>
    <row r="33" s="45" customFormat="1" ht="18.75" customHeight="1">
      <c r="A33" s="140"/>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c r="CN33" s="140"/>
      <c r="CO33" s="140"/>
      <c r="CP33" s="140"/>
      <c r="CQ33" s="140"/>
      <c r="CR33" s="140"/>
      <c r="CS33" s="140"/>
      <c r="CT33" s="140"/>
      <c r="CU33" s="140"/>
      <c r="CV33" s="140"/>
      <c r="CW33" s="140"/>
      <c r="CX33" s="140"/>
      <c r="CY33" s="140"/>
      <c r="CZ33" s="140"/>
      <c r="DA33" s="140"/>
      <c r="DB33" s="140"/>
      <c r="DC33" s="140"/>
      <c r="DD33" s="140"/>
      <c r="DE33" s="140"/>
      <c r="DF33" s="140"/>
      <c r="DG33" s="140"/>
      <c r="DH33" s="140"/>
      <c r="DI33" s="140"/>
      <c r="DJ33" s="140"/>
      <c r="DK33" s="140"/>
      <c r="DL33" s="140"/>
      <c r="DM33" s="140"/>
      <c r="DN33" s="140"/>
      <c r="DO33" s="140"/>
      <c r="DP33" s="140"/>
      <c r="DQ33" s="140"/>
      <c r="DR33" s="140"/>
      <c r="DS33" s="140"/>
      <c r="DT33" s="140"/>
      <c r="DU33" s="140"/>
      <c r="DV33" s="140"/>
      <c r="DW33" s="140"/>
      <c r="DX33" s="140"/>
      <c r="DY33" s="140"/>
      <c r="DZ33" s="140"/>
      <c r="EA33" s="140"/>
      <c r="EB33" s="140"/>
      <c r="EC33" s="140"/>
      <c r="ED33" s="140"/>
      <c r="EE33" s="140"/>
      <c r="EF33" s="140"/>
      <c r="EG33" s="140"/>
      <c r="EH33" s="140"/>
      <c r="EI33" s="140"/>
      <c r="EJ33" s="140"/>
      <c r="EK33" s="140"/>
      <c r="EL33" s="140"/>
      <c r="EM33" s="140"/>
      <c r="EN33" s="140"/>
      <c r="EO33" s="140"/>
      <c r="EP33" s="140"/>
      <c r="EQ33" s="140"/>
      <c r="ER33" s="140"/>
      <c r="ES33" s="140"/>
      <c r="ET33" s="140"/>
      <c r="EU33" s="140"/>
      <c r="EV33" s="140"/>
      <c r="EW33" s="140"/>
      <c r="EX33" s="140"/>
      <c r="EY33" s="140"/>
      <c r="EZ33" s="140"/>
      <c r="FA33" s="140"/>
      <c r="FB33" s="140"/>
      <c r="FC33" s="140"/>
    </row>
    <row r="34" s="45" customFormat="1" ht="18.75" customHeight="1">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0"/>
      <c r="DQ34" s="140"/>
      <c r="DR34" s="140"/>
      <c r="DS34" s="140"/>
      <c r="DT34" s="140"/>
      <c r="DU34" s="140"/>
      <c r="DV34" s="140"/>
      <c r="DW34" s="140"/>
      <c r="DX34" s="140"/>
      <c r="DY34" s="140"/>
      <c r="DZ34" s="140"/>
      <c r="EA34" s="140"/>
      <c r="EB34" s="140"/>
      <c r="EC34" s="140"/>
      <c r="ED34" s="140"/>
      <c r="EE34" s="140"/>
      <c r="EF34" s="140"/>
      <c r="EG34" s="140"/>
      <c r="EH34" s="140"/>
      <c r="EI34" s="140"/>
      <c r="EJ34" s="140"/>
      <c r="EK34" s="140"/>
      <c r="EL34" s="140"/>
      <c r="EM34" s="140"/>
      <c r="EN34" s="140"/>
      <c r="EO34" s="140"/>
      <c r="EP34" s="140"/>
      <c r="EQ34" s="140"/>
      <c r="ER34" s="140"/>
      <c r="ES34" s="140"/>
      <c r="ET34" s="140"/>
      <c r="EU34" s="140"/>
      <c r="EV34" s="140"/>
      <c r="EW34" s="140"/>
      <c r="EX34" s="140"/>
      <c r="EY34" s="140"/>
      <c r="EZ34" s="140"/>
      <c r="FA34" s="140"/>
      <c r="FB34" s="140"/>
      <c r="FC34" s="140"/>
    </row>
    <row r="35" s="45" customFormat="1" ht="18.75" customHeight="1">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c r="CN35" s="140"/>
      <c r="CO35" s="140"/>
      <c r="CP35" s="140"/>
      <c r="CQ35" s="140"/>
      <c r="CR35" s="140"/>
      <c r="CS35" s="140"/>
      <c r="CT35" s="140"/>
      <c r="CU35" s="140"/>
      <c r="CV35" s="140"/>
      <c r="CW35" s="140"/>
      <c r="CX35" s="140"/>
      <c r="CY35" s="140"/>
      <c r="CZ35" s="140"/>
      <c r="DA35" s="140"/>
      <c r="DB35" s="140"/>
      <c r="DC35" s="140"/>
      <c r="DD35" s="140"/>
      <c r="DE35" s="140"/>
      <c r="DF35" s="140"/>
      <c r="DG35" s="140"/>
      <c r="DH35" s="140"/>
      <c r="DI35" s="140"/>
      <c r="DJ35" s="140"/>
      <c r="DK35" s="140"/>
      <c r="DL35" s="140"/>
      <c r="DM35" s="140"/>
      <c r="DN35" s="140"/>
      <c r="DO35" s="140"/>
      <c r="DP35" s="140"/>
      <c r="DQ35" s="140"/>
      <c r="DR35" s="140"/>
      <c r="DS35" s="140"/>
      <c r="DT35" s="140"/>
      <c r="DU35" s="140"/>
      <c r="DV35" s="140"/>
      <c r="DW35" s="140"/>
      <c r="DX35" s="140"/>
      <c r="DY35" s="140"/>
      <c r="DZ35" s="140"/>
      <c r="EA35" s="140"/>
      <c r="EB35" s="140"/>
      <c r="EC35" s="140"/>
      <c r="ED35" s="140"/>
      <c r="EE35" s="140"/>
      <c r="EF35" s="140"/>
      <c r="EG35" s="140"/>
      <c r="EH35" s="140"/>
      <c r="EI35" s="140"/>
      <c r="EJ35" s="140"/>
      <c r="EK35" s="140"/>
      <c r="EL35" s="140"/>
      <c r="EM35" s="140"/>
      <c r="EN35" s="140"/>
      <c r="EO35" s="140"/>
      <c r="EP35" s="140"/>
      <c r="EQ35" s="140"/>
      <c r="ER35" s="140"/>
      <c r="ES35" s="140"/>
      <c r="ET35" s="140"/>
      <c r="EU35" s="140"/>
      <c r="EV35" s="140"/>
      <c r="EW35" s="140"/>
      <c r="EX35" s="140"/>
      <c r="EY35" s="140"/>
      <c r="EZ35" s="140"/>
      <c r="FA35" s="140"/>
      <c r="FB35" s="140"/>
      <c r="FC35" s="140"/>
    </row>
    <row r="36" s="45" customFormat="1" ht="18.75" customHeight="1">
      <c r="A36" s="140"/>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c r="CN36" s="140"/>
      <c r="CO36" s="140"/>
      <c r="CP36" s="140"/>
      <c r="CQ36" s="140"/>
      <c r="CR36" s="140"/>
      <c r="CS36" s="140"/>
      <c r="CT36" s="140"/>
      <c r="CU36" s="140"/>
      <c r="CV36" s="140"/>
      <c r="CW36" s="140"/>
      <c r="CX36" s="140"/>
      <c r="CY36" s="140"/>
      <c r="CZ36" s="140"/>
      <c r="DA36" s="140"/>
      <c r="DB36" s="140"/>
      <c r="DC36" s="140"/>
      <c r="DD36" s="140"/>
      <c r="DE36" s="140"/>
      <c r="DF36" s="140"/>
      <c r="DG36" s="140"/>
      <c r="DH36" s="140"/>
      <c r="DI36" s="140"/>
      <c r="DJ36" s="140"/>
      <c r="DK36" s="140"/>
      <c r="DL36" s="140"/>
      <c r="DM36" s="140"/>
      <c r="DN36" s="140"/>
      <c r="DO36" s="140"/>
      <c r="DP36" s="140"/>
      <c r="DQ36" s="140"/>
      <c r="DR36" s="140"/>
      <c r="DS36" s="140"/>
      <c r="DT36" s="140"/>
      <c r="DU36" s="140"/>
      <c r="DV36" s="140"/>
      <c r="DW36" s="140"/>
      <c r="DX36" s="140"/>
      <c r="DY36" s="140"/>
      <c r="DZ36" s="140"/>
      <c r="EA36" s="140"/>
      <c r="EB36" s="140"/>
      <c r="EC36" s="140"/>
      <c r="ED36" s="140"/>
      <c r="EE36" s="140"/>
      <c r="EF36" s="140"/>
      <c r="EG36" s="140"/>
      <c r="EH36" s="140"/>
      <c r="EI36" s="140"/>
      <c r="EJ36" s="140"/>
      <c r="EK36" s="140"/>
      <c r="EL36" s="140"/>
      <c r="EM36" s="140"/>
      <c r="EN36" s="140"/>
      <c r="EO36" s="140"/>
      <c r="EP36" s="140"/>
      <c r="EQ36" s="140"/>
      <c r="ER36" s="140"/>
      <c r="ES36" s="140"/>
      <c r="ET36" s="140"/>
      <c r="EU36" s="140"/>
      <c r="EV36" s="140"/>
      <c r="EW36" s="140"/>
      <c r="EX36" s="140"/>
      <c r="EY36" s="140"/>
      <c r="EZ36" s="140"/>
      <c r="FA36" s="140"/>
      <c r="FB36" s="140"/>
      <c r="FC36" s="140"/>
    </row>
    <row r="37" s="45" customFormat="1" ht="18.75" customHeight="1">
      <c r="A37" s="140"/>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c r="CN37" s="140"/>
      <c r="CO37" s="140"/>
      <c r="CP37" s="140"/>
      <c r="CQ37" s="140"/>
      <c r="CR37" s="140"/>
      <c r="CS37" s="140"/>
      <c r="CT37" s="140"/>
      <c r="CU37" s="140"/>
      <c r="CV37" s="140"/>
      <c r="CW37" s="140"/>
      <c r="CX37" s="140"/>
      <c r="CY37" s="140"/>
      <c r="CZ37" s="140"/>
      <c r="DA37" s="140"/>
      <c r="DB37" s="140"/>
      <c r="DC37" s="140"/>
      <c r="DD37" s="140"/>
      <c r="DE37" s="140"/>
      <c r="DF37" s="140"/>
      <c r="DG37" s="140"/>
      <c r="DH37" s="140"/>
      <c r="DI37" s="140"/>
      <c r="DJ37" s="140"/>
      <c r="DK37" s="140"/>
      <c r="DL37" s="140"/>
      <c r="DM37" s="140"/>
      <c r="DN37" s="140"/>
      <c r="DO37" s="140"/>
      <c r="DP37" s="140"/>
      <c r="DQ37" s="140"/>
      <c r="DR37" s="140"/>
      <c r="DS37" s="140"/>
      <c r="DT37" s="140"/>
      <c r="DU37" s="140"/>
      <c r="DV37" s="140"/>
      <c r="DW37" s="140"/>
      <c r="DX37" s="140"/>
      <c r="DY37" s="140"/>
      <c r="DZ37" s="140"/>
      <c r="EA37" s="140"/>
      <c r="EB37" s="140"/>
      <c r="EC37" s="140"/>
      <c r="ED37" s="140"/>
      <c r="EE37" s="140"/>
      <c r="EF37" s="140"/>
      <c r="EG37" s="140"/>
      <c r="EH37" s="140"/>
      <c r="EI37" s="140"/>
      <c r="EJ37" s="140"/>
      <c r="EK37" s="140"/>
      <c r="EL37" s="140"/>
      <c r="EM37" s="140"/>
      <c r="EN37" s="140"/>
      <c r="EO37" s="140"/>
      <c r="EP37" s="140"/>
      <c r="EQ37" s="140"/>
      <c r="ER37" s="140"/>
      <c r="ES37" s="140"/>
      <c r="ET37" s="140"/>
      <c r="EU37" s="140"/>
      <c r="EV37" s="140"/>
      <c r="EW37" s="140"/>
      <c r="EX37" s="140"/>
      <c r="EY37" s="140"/>
      <c r="EZ37" s="140"/>
      <c r="FA37" s="140"/>
      <c r="FB37" s="140"/>
      <c r="FC37" s="140"/>
    </row>
    <row r="38" s="45" customFormat="1" ht="18.75" customHeight="1">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c r="CN38" s="140"/>
      <c r="CO38" s="140"/>
      <c r="CP38" s="140"/>
      <c r="CQ38" s="140"/>
      <c r="CR38" s="140"/>
      <c r="CS38" s="140"/>
      <c r="CT38" s="140"/>
      <c r="CU38" s="140"/>
      <c r="CV38" s="140"/>
      <c r="CW38" s="140"/>
      <c r="CX38" s="140"/>
      <c r="CY38" s="140"/>
      <c r="CZ38" s="140"/>
      <c r="DA38" s="140"/>
      <c r="DB38" s="140"/>
      <c r="DC38" s="140"/>
      <c r="DD38" s="140"/>
      <c r="DE38" s="140"/>
      <c r="DF38" s="140"/>
      <c r="DG38" s="140"/>
      <c r="DH38" s="140"/>
      <c r="DI38" s="140"/>
      <c r="DJ38" s="140"/>
      <c r="DK38" s="140"/>
      <c r="DL38" s="140"/>
      <c r="DM38" s="140"/>
      <c r="DN38" s="140"/>
      <c r="DO38" s="140"/>
      <c r="DP38" s="140"/>
      <c r="DQ38" s="140"/>
      <c r="DR38" s="140"/>
      <c r="DS38" s="140"/>
      <c r="DT38" s="140"/>
      <c r="DU38" s="140"/>
      <c r="DV38" s="140"/>
      <c r="DW38" s="140"/>
      <c r="DX38" s="140"/>
      <c r="DY38" s="140"/>
      <c r="DZ38" s="140"/>
      <c r="EA38" s="140"/>
      <c r="EB38" s="140"/>
      <c r="EC38" s="140"/>
      <c r="ED38" s="140"/>
      <c r="EE38" s="140"/>
      <c r="EF38" s="140"/>
      <c r="EG38" s="140"/>
      <c r="EH38" s="140"/>
      <c r="EI38" s="140"/>
      <c r="EJ38" s="140"/>
      <c r="EK38" s="140"/>
      <c r="EL38" s="140"/>
      <c r="EM38" s="140"/>
      <c r="EN38" s="140"/>
      <c r="EO38" s="140"/>
      <c r="EP38" s="140"/>
      <c r="EQ38" s="140"/>
      <c r="ER38" s="140"/>
      <c r="ES38" s="140"/>
      <c r="ET38" s="140"/>
      <c r="EU38" s="140"/>
      <c r="EV38" s="140"/>
      <c r="EW38" s="140"/>
      <c r="EX38" s="140"/>
      <c r="EY38" s="140"/>
      <c r="EZ38" s="140"/>
      <c r="FA38" s="140"/>
      <c r="FB38" s="140"/>
      <c r="FC38" s="140"/>
    </row>
    <row r="39" s="45" customFormat="1" ht="18.75" customHeight="1">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c r="CN39" s="140"/>
      <c r="CO39" s="140"/>
      <c r="CP39" s="140"/>
      <c r="CQ39" s="140"/>
      <c r="CR39" s="140"/>
      <c r="CS39" s="140"/>
      <c r="CT39" s="140"/>
      <c r="CU39" s="140"/>
      <c r="CV39" s="140"/>
      <c r="CW39" s="140"/>
      <c r="CX39" s="140"/>
      <c r="CY39" s="140"/>
      <c r="CZ39" s="140"/>
      <c r="DA39" s="140"/>
      <c r="DB39" s="140"/>
      <c r="DC39" s="140"/>
      <c r="DD39" s="140"/>
      <c r="DE39" s="140"/>
      <c r="DF39" s="140"/>
      <c r="DG39" s="140"/>
      <c r="DH39" s="140"/>
      <c r="DI39" s="140"/>
      <c r="DJ39" s="140"/>
      <c r="DK39" s="140"/>
      <c r="DL39" s="140"/>
      <c r="DM39" s="140"/>
      <c r="DN39" s="140"/>
      <c r="DO39" s="140"/>
      <c r="DP39" s="140"/>
      <c r="DQ39" s="140"/>
      <c r="DR39" s="140"/>
      <c r="DS39" s="140"/>
      <c r="DT39" s="140"/>
      <c r="DU39" s="140"/>
      <c r="DV39" s="140"/>
      <c r="DW39" s="140"/>
      <c r="DX39" s="140"/>
      <c r="DY39" s="140"/>
      <c r="DZ39" s="140"/>
      <c r="EA39" s="140"/>
      <c r="EB39" s="140"/>
      <c r="EC39" s="140"/>
      <c r="ED39" s="140"/>
      <c r="EE39" s="140"/>
      <c r="EF39" s="140"/>
      <c r="EG39" s="140"/>
      <c r="EH39" s="140"/>
      <c r="EI39" s="140"/>
      <c r="EJ39" s="140"/>
      <c r="EK39" s="140"/>
      <c r="EL39" s="140"/>
      <c r="EM39" s="140"/>
      <c r="EN39" s="140"/>
      <c r="EO39" s="140"/>
      <c r="EP39" s="140"/>
      <c r="EQ39" s="140"/>
      <c r="ER39" s="140"/>
      <c r="ES39" s="140"/>
      <c r="ET39" s="140"/>
      <c r="EU39" s="140"/>
      <c r="EV39" s="140"/>
      <c r="EW39" s="140"/>
      <c r="EX39" s="140"/>
      <c r="EY39" s="140"/>
      <c r="EZ39" s="140"/>
      <c r="FA39" s="140"/>
      <c r="FB39" s="140"/>
      <c r="FC39" s="140"/>
    </row>
    <row r="40" s="45" customFormat="1" ht="18.75" customHeight="1">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c r="CN40" s="140"/>
      <c r="CO40" s="140"/>
      <c r="CP40" s="140"/>
      <c r="CQ40" s="140"/>
      <c r="CR40" s="140"/>
      <c r="CS40" s="140"/>
      <c r="CT40" s="140"/>
      <c r="CU40" s="140"/>
      <c r="CV40" s="140"/>
      <c r="CW40" s="140"/>
      <c r="CX40" s="140"/>
      <c r="CY40" s="140"/>
      <c r="CZ40" s="140"/>
      <c r="DA40" s="140"/>
      <c r="DB40" s="140"/>
      <c r="DC40" s="140"/>
      <c r="DD40" s="140"/>
      <c r="DE40" s="140"/>
      <c r="DF40" s="140"/>
      <c r="DG40" s="140"/>
      <c r="DH40" s="140"/>
      <c r="DI40" s="140"/>
      <c r="DJ40" s="140"/>
      <c r="DK40" s="140"/>
      <c r="DL40" s="140"/>
      <c r="DM40" s="140"/>
      <c r="DN40" s="140"/>
      <c r="DO40" s="140"/>
      <c r="DP40" s="140"/>
      <c r="DQ40" s="140"/>
      <c r="DR40" s="140"/>
      <c r="DS40" s="140"/>
      <c r="DT40" s="140"/>
      <c r="DU40" s="140"/>
      <c r="DV40" s="140"/>
      <c r="DW40" s="140"/>
      <c r="DX40" s="140"/>
      <c r="DY40" s="140"/>
      <c r="DZ40" s="140"/>
      <c r="EA40" s="140"/>
      <c r="EB40" s="140"/>
      <c r="EC40" s="140"/>
      <c r="ED40" s="140"/>
      <c r="EE40" s="140"/>
      <c r="EF40" s="140"/>
      <c r="EG40" s="140"/>
      <c r="EH40" s="140"/>
      <c r="EI40" s="140"/>
      <c r="EJ40" s="140"/>
      <c r="EK40" s="140"/>
      <c r="EL40" s="140"/>
      <c r="EM40" s="140"/>
      <c r="EN40" s="140"/>
      <c r="EO40" s="140"/>
      <c r="EP40" s="140"/>
      <c r="EQ40" s="140"/>
      <c r="ER40" s="140"/>
      <c r="ES40" s="140"/>
      <c r="ET40" s="140"/>
      <c r="EU40" s="140"/>
      <c r="EV40" s="140"/>
      <c r="EW40" s="140"/>
      <c r="EX40" s="140"/>
      <c r="EY40" s="140"/>
      <c r="EZ40" s="140"/>
      <c r="FA40" s="140"/>
      <c r="FB40" s="140"/>
      <c r="FC40" s="140"/>
    </row>
    <row r="41" s="45" customFormat="1" ht="18.75" customHeight="1">
      <c r="A41" s="140"/>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c r="CN41" s="140"/>
      <c r="CO41" s="140"/>
      <c r="CP41" s="140"/>
      <c r="CQ41" s="140"/>
      <c r="CR41" s="140"/>
      <c r="CS41" s="140"/>
      <c r="CT41" s="140"/>
      <c r="CU41" s="140"/>
      <c r="CV41" s="140"/>
      <c r="CW41" s="140"/>
      <c r="CX41" s="140"/>
      <c r="CY41" s="140"/>
      <c r="CZ41" s="140"/>
      <c r="DA41" s="140"/>
      <c r="DB41" s="140"/>
      <c r="DC41" s="140"/>
      <c r="DD41" s="140"/>
      <c r="DE41" s="140"/>
      <c r="DF41" s="140"/>
      <c r="DG41" s="140"/>
      <c r="DH41" s="140"/>
      <c r="DI41" s="140"/>
      <c r="DJ41" s="140"/>
      <c r="DK41" s="140"/>
      <c r="DL41" s="140"/>
      <c r="DM41" s="140"/>
      <c r="DN41" s="140"/>
      <c r="DO41" s="140"/>
      <c r="DP41" s="140"/>
      <c r="DQ41" s="140"/>
      <c r="DR41" s="140"/>
      <c r="DS41" s="140"/>
      <c r="DT41" s="140"/>
      <c r="DU41" s="140"/>
      <c r="DV41" s="140"/>
      <c r="DW41" s="140"/>
      <c r="DX41" s="140"/>
      <c r="DY41" s="140"/>
      <c r="DZ41" s="140"/>
      <c r="EA41" s="140"/>
      <c r="EB41" s="140"/>
      <c r="EC41" s="140"/>
      <c r="ED41" s="140"/>
      <c r="EE41" s="140"/>
      <c r="EF41" s="140"/>
      <c r="EG41" s="140"/>
      <c r="EH41" s="140"/>
      <c r="EI41" s="140"/>
      <c r="EJ41" s="140"/>
      <c r="EK41" s="140"/>
      <c r="EL41" s="140"/>
      <c r="EM41" s="140"/>
      <c r="EN41" s="140"/>
      <c r="EO41" s="140"/>
      <c r="EP41" s="140"/>
      <c r="EQ41" s="140"/>
      <c r="ER41" s="140"/>
      <c r="ES41" s="140"/>
      <c r="ET41" s="140"/>
      <c r="EU41" s="140"/>
      <c r="EV41" s="140"/>
      <c r="EW41" s="140"/>
      <c r="EX41" s="140"/>
      <c r="EY41" s="140"/>
      <c r="EZ41" s="140"/>
      <c r="FA41" s="140"/>
      <c r="FB41" s="140"/>
      <c r="FC41" s="140"/>
    </row>
    <row r="42" s="45" customFormat="1" ht="18.75" customHeight="1">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c r="CN42" s="140"/>
      <c r="CO42" s="140"/>
      <c r="CP42" s="140"/>
      <c r="CQ42" s="140"/>
      <c r="CR42" s="140"/>
      <c r="CS42" s="140"/>
      <c r="CT42" s="140"/>
      <c r="CU42" s="140"/>
      <c r="CV42" s="140"/>
      <c r="CW42" s="140"/>
      <c r="CX42" s="140"/>
      <c r="CY42" s="140"/>
      <c r="CZ42" s="140"/>
      <c r="DA42" s="140"/>
      <c r="DB42" s="140"/>
      <c r="DC42" s="140"/>
      <c r="DD42" s="140"/>
      <c r="DE42" s="140"/>
      <c r="DF42" s="140"/>
      <c r="DG42" s="140"/>
      <c r="DH42" s="140"/>
      <c r="DI42" s="140"/>
      <c r="DJ42" s="140"/>
      <c r="DK42" s="140"/>
      <c r="DL42" s="140"/>
      <c r="DM42" s="140"/>
      <c r="DN42" s="140"/>
      <c r="DO42" s="140"/>
      <c r="DP42" s="140"/>
      <c r="DQ42" s="140"/>
      <c r="DR42" s="140"/>
      <c r="DS42" s="140"/>
      <c r="DT42" s="140"/>
      <c r="DU42" s="140"/>
      <c r="DV42" s="140"/>
      <c r="DW42" s="140"/>
      <c r="DX42" s="140"/>
      <c r="DY42" s="140"/>
      <c r="DZ42" s="140"/>
      <c r="EA42" s="140"/>
      <c r="EB42" s="140"/>
      <c r="EC42" s="140"/>
      <c r="ED42" s="140"/>
      <c r="EE42" s="140"/>
      <c r="EF42" s="140"/>
      <c r="EG42" s="140"/>
      <c r="EH42" s="140"/>
      <c r="EI42" s="140"/>
      <c r="EJ42" s="140"/>
      <c r="EK42" s="140"/>
      <c r="EL42" s="140"/>
      <c r="EM42" s="140"/>
      <c r="EN42" s="140"/>
      <c r="EO42" s="140"/>
      <c r="EP42" s="140"/>
      <c r="EQ42" s="140"/>
      <c r="ER42" s="140"/>
      <c r="ES42" s="140"/>
      <c r="ET42" s="140"/>
      <c r="EU42" s="140"/>
      <c r="EV42" s="140"/>
      <c r="EW42" s="140"/>
      <c r="EX42" s="140"/>
      <c r="EY42" s="140"/>
      <c r="EZ42" s="140"/>
      <c r="FA42" s="140"/>
      <c r="FB42" s="140"/>
      <c r="FC42" s="140"/>
    </row>
    <row r="43" s="45" customFormat="1" ht="18.75" customHeight="1">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0"/>
      <c r="DK43" s="140"/>
      <c r="DL43" s="140"/>
      <c r="DM43" s="140"/>
      <c r="DN43" s="140"/>
      <c r="DO43" s="140"/>
      <c r="DP43" s="140"/>
      <c r="DQ43" s="140"/>
      <c r="DR43" s="140"/>
      <c r="DS43" s="140"/>
      <c r="DT43" s="140"/>
      <c r="DU43" s="140"/>
      <c r="DV43" s="140"/>
      <c r="DW43" s="140"/>
      <c r="DX43" s="140"/>
      <c r="DY43" s="140"/>
      <c r="DZ43" s="140"/>
      <c r="EA43" s="140"/>
      <c r="EB43" s="140"/>
      <c r="EC43" s="140"/>
      <c r="ED43" s="140"/>
      <c r="EE43" s="140"/>
      <c r="EF43" s="140"/>
      <c r="EG43" s="140"/>
      <c r="EH43" s="140"/>
      <c r="EI43" s="140"/>
      <c r="EJ43" s="140"/>
      <c r="EK43" s="140"/>
      <c r="EL43" s="140"/>
      <c r="EM43" s="140"/>
      <c r="EN43" s="140"/>
      <c r="EO43" s="140"/>
      <c r="EP43" s="140"/>
      <c r="EQ43" s="140"/>
      <c r="ER43" s="140"/>
      <c r="ES43" s="140"/>
      <c r="ET43" s="140"/>
      <c r="EU43" s="140"/>
      <c r="EV43" s="140"/>
      <c r="EW43" s="140"/>
      <c r="EX43" s="140"/>
      <c r="EY43" s="140"/>
      <c r="EZ43" s="140"/>
      <c r="FA43" s="140"/>
      <c r="FB43" s="140"/>
      <c r="FC43" s="140"/>
    </row>
    <row r="44" s="45" customFormat="1" ht="18.75" customHeight="1">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c r="CN44" s="140"/>
      <c r="CO44" s="140"/>
      <c r="CP44" s="140"/>
      <c r="CQ44" s="140"/>
      <c r="CR44" s="140"/>
      <c r="CS44" s="140"/>
      <c r="CT44" s="140"/>
      <c r="CU44" s="140"/>
      <c r="CV44" s="140"/>
      <c r="CW44" s="140"/>
      <c r="CX44" s="140"/>
      <c r="CY44" s="140"/>
      <c r="CZ44" s="140"/>
      <c r="DA44" s="140"/>
      <c r="DB44" s="140"/>
      <c r="DC44" s="140"/>
      <c r="DD44" s="140"/>
      <c r="DE44" s="140"/>
      <c r="DF44" s="140"/>
      <c r="DG44" s="140"/>
      <c r="DH44" s="140"/>
      <c r="DI44" s="140"/>
      <c r="DJ44" s="140"/>
      <c r="DK44" s="140"/>
      <c r="DL44" s="140"/>
      <c r="DM44" s="140"/>
      <c r="DN44" s="140"/>
      <c r="DO44" s="140"/>
      <c r="DP44" s="140"/>
      <c r="DQ44" s="140"/>
      <c r="DR44" s="140"/>
      <c r="DS44" s="140"/>
      <c r="DT44" s="140"/>
      <c r="DU44" s="140"/>
      <c r="DV44" s="140"/>
      <c r="DW44" s="140"/>
      <c r="DX44" s="140"/>
      <c r="DY44" s="140"/>
      <c r="DZ44" s="140"/>
      <c r="EA44" s="140"/>
      <c r="EB44" s="140"/>
      <c r="EC44" s="140"/>
      <c r="ED44" s="140"/>
      <c r="EE44" s="140"/>
      <c r="EF44" s="140"/>
      <c r="EG44" s="140"/>
      <c r="EH44" s="140"/>
      <c r="EI44" s="140"/>
      <c r="EJ44" s="140"/>
      <c r="EK44" s="140"/>
      <c r="EL44" s="140"/>
      <c r="EM44" s="140"/>
      <c r="EN44" s="140"/>
      <c r="EO44" s="140"/>
      <c r="EP44" s="140"/>
      <c r="EQ44" s="140"/>
      <c r="ER44" s="140"/>
      <c r="ES44" s="140"/>
      <c r="ET44" s="140"/>
      <c r="EU44" s="140"/>
      <c r="EV44" s="140"/>
      <c r="EW44" s="140"/>
      <c r="EX44" s="140"/>
      <c r="EY44" s="140"/>
      <c r="EZ44" s="140"/>
      <c r="FA44" s="140"/>
      <c r="FB44" s="140"/>
      <c r="FC44" s="140"/>
    </row>
    <row r="45" s="45" customFormat="1" ht="18.75" customHeight="1">
      <c r="A45" s="140"/>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0"/>
      <c r="DA45" s="140"/>
      <c r="DB45" s="140"/>
      <c r="DC45" s="140"/>
      <c r="DD45" s="140"/>
      <c r="DE45" s="140"/>
      <c r="DF45" s="140"/>
      <c r="DG45" s="140"/>
      <c r="DH45" s="140"/>
      <c r="DI45" s="140"/>
      <c r="DJ45" s="140"/>
      <c r="DK45" s="140"/>
      <c r="DL45" s="140"/>
      <c r="DM45" s="140"/>
      <c r="DN45" s="140"/>
      <c r="DO45" s="140"/>
      <c r="DP45" s="140"/>
      <c r="DQ45" s="140"/>
      <c r="DR45" s="140"/>
      <c r="DS45" s="140"/>
      <c r="DT45" s="140"/>
      <c r="DU45" s="140"/>
      <c r="DV45" s="140"/>
      <c r="DW45" s="140"/>
      <c r="DX45" s="140"/>
      <c r="DY45" s="140"/>
      <c r="DZ45" s="140"/>
      <c r="EA45" s="140"/>
      <c r="EB45" s="140"/>
      <c r="EC45" s="140"/>
      <c r="ED45" s="140"/>
      <c r="EE45" s="140"/>
      <c r="EF45" s="140"/>
      <c r="EG45" s="140"/>
      <c r="EH45" s="140"/>
      <c r="EI45" s="140"/>
      <c r="EJ45" s="140"/>
      <c r="EK45" s="140"/>
      <c r="EL45" s="140"/>
      <c r="EM45" s="140"/>
      <c r="EN45" s="140"/>
      <c r="EO45" s="140"/>
      <c r="EP45" s="140"/>
      <c r="EQ45" s="140"/>
      <c r="ER45" s="140"/>
      <c r="ES45" s="140"/>
      <c r="ET45" s="140"/>
      <c r="EU45" s="140"/>
      <c r="EV45" s="140"/>
      <c r="EW45" s="140"/>
      <c r="EX45" s="140"/>
      <c r="EY45" s="140"/>
      <c r="EZ45" s="140"/>
      <c r="FA45" s="140"/>
      <c r="FB45" s="140"/>
      <c r="FC45" s="140"/>
    </row>
    <row r="46" s="45" customFormat="1" ht="18.75" customHeight="1">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c r="CN46" s="140"/>
      <c r="CO46" s="140"/>
      <c r="CP46" s="140"/>
      <c r="CQ46" s="140"/>
      <c r="CR46" s="140"/>
      <c r="CS46" s="140"/>
      <c r="CT46" s="140"/>
      <c r="CU46" s="140"/>
      <c r="CV46" s="140"/>
      <c r="CW46" s="140"/>
      <c r="CX46" s="140"/>
      <c r="CY46" s="140"/>
      <c r="CZ46" s="140"/>
      <c r="DA46" s="140"/>
      <c r="DB46" s="140"/>
      <c r="DC46" s="140"/>
      <c r="DD46" s="140"/>
      <c r="DE46" s="140"/>
      <c r="DF46" s="140"/>
      <c r="DG46" s="140"/>
      <c r="DH46" s="140"/>
      <c r="DI46" s="140"/>
      <c r="DJ46" s="140"/>
      <c r="DK46" s="140"/>
      <c r="DL46" s="140"/>
      <c r="DM46" s="140"/>
      <c r="DN46" s="140"/>
      <c r="DO46" s="140"/>
      <c r="DP46" s="140"/>
      <c r="DQ46" s="140"/>
      <c r="DR46" s="140"/>
      <c r="DS46" s="140"/>
      <c r="DT46" s="140"/>
      <c r="DU46" s="140"/>
      <c r="DV46" s="140"/>
      <c r="DW46" s="140"/>
      <c r="DX46" s="140"/>
      <c r="DY46" s="140"/>
      <c r="DZ46" s="140"/>
      <c r="EA46" s="140"/>
      <c r="EB46" s="140"/>
      <c r="EC46" s="140"/>
      <c r="ED46" s="140"/>
      <c r="EE46" s="140"/>
      <c r="EF46" s="140"/>
      <c r="EG46" s="140"/>
      <c r="EH46" s="140"/>
      <c r="EI46" s="140"/>
      <c r="EJ46" s="140"/>
      <c r="EK46" s="140"/>
      <c r="EL46" s="140"/>
      <c r="EM46" s="140"/>
      <c r="EN46" s="140"/>
      <c r="EO46" s="140"/>
      <c r="EP46" s="140"/>
      <c r="EQ46" s="140"/>
      <c r="ER46" s="140"/>
      <c r="ES46" s="140"/>
      <c r="ET46" s="140"/>
      <c r="EU46" s="140"/>
      <c r="EV46" s="140"/>
      <c r="EW46" s="140"/>
      <c r="EX46" s="140"/>
      <c r="EY46" s="140"/>
      <c r="EZ46" s="140"/>
      <c r="FA46" s="140"/>
      <c r="FB46" s="140"/>
      <c r="FC46" s="140"/>
    </row>
    <row r="47" s="45" customFormat="1" ht="18.75" customHeight="1">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c r="CN47" s="140"/>
      <c r="CO47" s="140"/>
      <c r="CP47" s="140"/>
      <c r="CQ47" s="140"/>
      <c r="CR47" s="140"/>
      <c r="CS47" s="140"/>
      <c r="CT47" s="140"/>
      <c r="CU47" s="140"/>
      <c r="CV47" s="140"/>
      <c r="CW47" s="140"/>
      <c r="CX47" s="140"/>
      <c r="CY47" s="140"/>
      <c r="CZ47" s="140"/>
      <c r="DA47" s="140"/>
      <c r="DB47" s="140"/>
      <c r="DC47" s="140"/>
      <c r="DD47" s="140"/>
      <c r="DE47" s="140"/>
      <c r="DF47" s="140"/>
      <c r="DG47" s="140"/>
      <c r="DH47" s="140"/>
      <c r="DI47" s="140"/>
      <c r="DJ47" s="140"/>
      <c r="DK47" s="140"/>
      <c r="DL47" s="140"/>
      <c r="DM47" s="140"/>
      <c r="DN47" s="140"/>
      <c r="DO47" s="140"/>
      <c r="DP47" s="140"/>
      <c r="DQ47" s="140"/>
      <c r="DR47" s="140"/>
      <c r="DS47" s="140"/>
      <c r="DT47" s="140"/>
      <c r="DU47" s="140"/>
      <c r="DV47" s="140"/>
      <c r="DW47" s="140"/>
      <c r="DX47" s="140"/>
      <c r="DY47" s="140"/>
      <c r="DZ47" s="140"/>
      <c r="EA47" s="140"/>
      <c r="EB47" s="140"/>
      <c r="EC47" s="140"/>
      <c r="ED47" s="140"/>
      <c r="EE47" s="140"/>
      <c r="EF47" s="140"/>
      <c r="EG47" s="140"/>
      <c r="EH47" s="140"/>
      <c r="EI47" s="140"/>
      <c r="EJ47" s="140"/>
      <c r="EK47" s="140"/>
      <c r="EL47" s="140"/>
      <c r="EM47" s="140"/>
      <c r="EN47" s="140"/>
      <c r="EO47" s="140"/>
      <c r="EP47" s="140"/>
      <c r="EQ47" s="140"/>
      <c r="ER47" s="140"/>
      <c r="ES47" s="140"/>
      <c r="ET47" s="140"/>
      <c r="EU47" s="140"/>
      <c r="EV47" s="140"/>
      <c r="EW47" s="140"/>
      <c r="EX47" s="140"/>
      <c r="EY47" s="140"/>
      <c r="EZ47" s="140"/>
      <c r="FA47" s="140"/>
      <c r="FB47" s="140"/>
      <c r="FC47" s="140"/>
    </row>
    <row r="48" s="45" customFormat="1" ht="18.75" customHeight="1">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c r="CN48" s="140"/>
      <c r="CO48" s="140"/>
      <c r="CP48" s="140"/>
      <c r="CQ48" s="140"/>
      <c r="CR48" s="140"/>
      <c r="CS48" s="140"/>
      <c r="CT48" s="140"/>
      <c r="CU48" s="140"/>
      <c r="CV48" s="140"/>
      <c r="CW48" s="140"/>
      <c r="CX48" s="140"/>
      <c r="CY48" s="140"/>
      <c r="CZ48" s="140"/>
      <c r="DA48" s="140"/>
      <c r="DB48" s="140"/>
      <c r="DC48" s="140"/>
      <c r="DD48" s="140"/>
      <c r="DE48" s="140"/>
      <c r="DF48" s="140"/>
      <c r="DG48" s="140"/>
      <c r="DH48" s="140"/>
      <c r="DI48" s="140"/>
      <c r="DJ48" s="140"/>
      <c r="DK48" s="140"/>
      <c r="DL48" s="140"/>
      <c r="DM48" s="140"/>
      <c r="DN48" s="140"/>
      <c r="DO48" s="140"/>
      <c r="DP48" s="140"/>
      <c r="DQ48" s="140"/>
      <c r="DR48" s="140"/>
      <c r="DS48" s="140"/>
      <c r="DT48" s="140"/>
      <c r="DU48" s="140"/>
      <c r="DV48" s="140"/>
      <c r="DW48" s="140"/>
      <c r="DX48" s="140"/>
      <c r="DY48" s="140"/>
      <c r="DZ48" s="140"/>
      <c r="EA48" s="140"/>
      <c r="EB48" s="140"/>
      <c r="EC48" s="140"/>
      <c r="ED48" s="140"/>
      <c r="EE48" s="140"/>
      <c r="EF48" s="140"/>
      <c r="EG48" s="140"/>
      <c r="EH48" s="140"/>
      <c r="EI48" s="140"/>
      <c r="EJ48" s="140"/>
      <c r="EK48" s="140"/>
      <c r="EL48" s="140"/>
      <c r="EM48" s="140"/>
      <c r="EN48" s="140"/>
      <c r="EO48" s="140"/>
      <c r="EP48" s="140"/>
      <c r="EQ48" s="140"/>
      <c r="ER48" s="140"/>
      <c r="ES48" s="140"/>
      <c r="ET48" s="140"/>
      <c r="EU48" s="140"/>
      <c r="EV48" s="140"/>
      <c r="EW48" s="140"/>
      <c r="EX48" s="140"/>
      <c r="EY48" s="140"/>
      <c r="EZ48" s="140"/>
      <c r="FA48" s="140"/>
      <c r="FB48" s="140"/>
      <c r="FC48" s="140"/>
    </row>
    <row r="49" s="45" customFormat="1" ht="18.75" customHeight="1">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c r="CN49" s="140"/>
      <c r="CO49" s="140"/>
      <c r="CP49" s="140"/>
      <c r="CQ49" s="140"/>
      <c r="CR49" s="140"/>
      <c r="CS49" s="140"/>
      <c r="CT49" s="140"/>
      <c r="CU49" s="140"/>
      <c r="CV49" s="140"/>
      <c r="CW49" s="140"/>
      <c r="CX49" s="140"/>
      <c r="CY49" s="140"/>
      <c r="CZ49" s="140"/>
      <c r="DA49" s="140"/>
      <c r="DB49" s="140"/>
      <c r="DC49" s="140"/>
      <c r="DD49" s="140"/>
      <c r="DE49" s="140"/>
      <c r="DF49" s="140"/>
      <c r="DG49" s="140"/>
      <c r="DH49" s="140"/>
      <c r="DI49" s="140"/>
      <c r="DJ49" s="140"/>
      <c r="DK49" s="140"/>
      <c r="DL49" s="140"/>
      <c r="DM49" s="140"/>
      <c r="DN49" s="140"/>
      <c r="DO49" s="140"/>
      <c r="DP49" s="140"/>
      <c r="DQ49" s="140"/>
      <c r="DR49" s="140"/>
      <c r="DS49" s="140"/>
      <c r="DT49" s="140"/>
      <c r="DU49" s="140"/>
      <c r="DV49" s="140"/>
      <c r="DW49" s="140"/>
      <c r="DX49" s="140"/>
      <c r="DY49" s="140"/>
      <c r="DZ49" s="140"/>
      <c r="EA49" s="140"/>
      <c r="EB49" s="140"/>
      <c r="EC49" s="140"/>
      <c r="ED49" s="140"/>
      <c r="EE49" s="140"/>
      <c r="EF49" s="140"/>
      <c r="EG49" s="140"/>
      <c r="EH49" s="140"/>
      <c r="EI49" s="140"/>
      <c r="EJ49" s="140"/>
      <c r="EK49" s="140"/>
      <c r="EL49" s="140"/>
      <c r="EM49" s="140"/>
      <c r="EN49" s="140"/>
      <c r="EO49" s="140"/>
      <c r="EP49" s="140"/>
      <c r="EQ49" s="140"/>
      <c r="ER49" s="140"/>
      <c r="ES49" s="140"/>
      <c r="ET49" s="140"/>
      <c r="EU49" s="140"/>
      <c r="EV49" s="140"/>
      <c r="EW49" s="140"/>
      <c r="EX49" s="140"/>
      <c r="EY49" s="140"/>
      <c r="EZ49" s="140"/>
      <c r="FA49" s="140"/>
      <c r="FB49" s="140"/>
      <c r="FC49" s="140"/>
    </row>
    <row r="50" s="45" customFormat="1" ht="18.75" customHeight="1">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c r="CN50" s="140"/>
      <c r="CO50" s="140"/>
      <c r="CP50" s="140"/>
      <c r="CQ50" s="140"/>
      <c r="CR50" s="140"/>
      <c r="CS50" s="140"/>
      <c r="CT50" s="140"/>
      <c r="CU50" s="140"/>
      <c r="CV50" s="140"/>
      <c r="CW50" s="140"/>
      <c r="CX50" s="140"/>
      <c r="CY50" s="140"/>
      <c r="CZ50" s="140"/>
      <c r="DA50" s="140"/>
      <c r="DB50" s="140"/>
      <c r="DC50" s="140"/>
      <c r="DD50" s="140"/>
      <c r="DE50" s="140"/>
      <c r="DF50" s="140"/>
      <c r="DG50" s="140"/>
      <c r="DH50" s="140"/>
      <c r="DI50" s="140"/>
      <c r="DJ50" s="140"/>
      <c r="DK50" s="140"/>
      <c r="DL50" s="140"/>
      <c r="DM50" s="140"/>
      <c r="DN50" s="140"/>
      <c r="DO50" s="140"/>
      <c r="DP50" s="140"/>
      <c r="DQ50" s="140"/>
      <c r="DR50" s="140"/>
      <c r="DS50" s="140"/>
      <c r="DT50" s="140"/>
      <c r="DU50" s="140"/>
      <c r="DV50" s="140"/>
      <c r="DW50" s="140"/>
      <c r="DX50" s="140"/>
      <c r="DY50" s="140"/>
      <c r="DZ50" s="140"/>
      <c r="EA50" s="140"/>
      <c r="EB50" s="140"/>
      <c r="EC50" s="140"/>
      <c r="ED50" s="140"/>
      <c r="EE50" s="140"/>
      <c r="EF50" s="140"/>
      <c r="EG50" s="140"/>
      <c r="EH50" s="140"/>
      <c r="EI50" s="140"/>
      <c r="EJ50" s="140"/>
      <c r="EK50" s="140"/>
      <c r="EL50" s="140"/>
      <c r="EM50" s="140"/>
      <c r="EN50" s="140"/>
      <c r="EO50" s="140"/>
      <c r="EP50" s="140"/>
      <c r="EQ50" s="140"/>
      <c r="ER50" s="140"/>
      <c r="ES50" s="140"/>
      <c r="ET50" s="140"/>
      <c r="EU50" s="140"/>
      <c r="EV50" s="140"/>
      <c r="EW50" s="140"/>
      <c r="EX50" s="140"/>
      <c r="EY50" s="140"/>
      <c r="EZ50" s="140"/>
      <c r="FA50" s="140"/>
      <c r="FB50" s="140"/>
      <c r="FC50" s="140"/>
    </row>
    <row r="51" s="45" customFormat="1" ht="18.75" customHeight="1">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c r="CN51" s="140"/>
      <c r="CO51" s="140"/>
      <c r="CP51" s="140"/>
      <c r="CQ51" s="140"/>
      <c r="CR51" s="140"/>
      <c r="CS51" s="140"/>
      <c r="CT51" s="140"/>
      <c r="CU51" s="140"/>
      <c r="CV51" s="140"/>
      <c r="CW51" s="140"/>
      <c r="CX51" s="140"/>
      <c r="CY51" s="140"/>
      <c r="CZ51" s="140"/>
      <c r="DA51" s="140"/>
      <c r="DB51" s="140"/>
      <c r="DC51" s="140"/>
      <c r="DD51" s="140"/>
      <c r="DE51" s="140"/>
      <c r="DF51" s="140"/>
      <c r="DG51" s="140"/>
      <c r="DH51" s="140"/>
      <c r="DI51" s="140"/>
      <c r="DJ51" s="140"/>
      <c r="DK51" s="140"/>
      <c r="DL51" s="140"/>
      <c r="DM51" s="140"/>
      <c r="DN51" s="140"/>
      <c r="DO51" s="140"/>
      <c r="DP51" s="140"/>
      <c r="DQ51" s="140"/>
      <c r="DR51" s="140"/>
      <c r="DS51" s="140"/>
      <c r="DT51" s="140"/>
      <c r="DU51" s="140"/>
      <c r="DV51" s="140"/>
      <c r="DW51" s="140"/>
      <c r="DX51" s="140"/>
      <c r="DY51" s="140"/>
      <c r="DZ51" s="140"/>
      <c r="EA51" s="140"/>
      <c r="EB51" s="140"/>
      <c r="EC51" s="140"/>
      <c r="ED51" s="140"/>
      <c r="EE51" s="140"/>
      <c r="EF51" s="140"/>
      <c r="EG51" s="140"/>
      <c r="EH51" s="140"/>
      <c r="EI51" s="140"/>
      <c r="EJ51" s="140"/>
      <c r="EK51" s="140"/>
      <c r="EL51" s="140"/>
      <c r="EM51" s="140"/>
      <c r="EN51" s="140"/>
      <c r="EO51" s="140"/>
      <c r="EP51" s="140"/>
      <c r="EQ51" s="140"/>
      <c r="ER51" s="140"/>
      <c r="ES51" s="140"/>
      <c r="ET51" s="140"/>
      <c r="EU51" s="140"/>
      <c r="EV51" s="140"/>
      <c r="EW51" s="140"/>
      <c r="EX51" s="140"/>
      <c r="EY51" s="140"/>
      <c r="EZ51" s="140"/>
      <c r="FA51" s="140"/>
      <c r="FB51" s="140"/>
      <c r="FC51" s="140"/>
    </row>
    <row r="52" s="45" customFormat="1" ht="18.75" customHeight="1">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c r="CN52" s="140"/>
      <c r="CO52" s="140"/>
      <c r="CP52" s="140"/>
      <c r="CQ52" s="140"/>
      <c r="CR52" s="140"/>
      <c r="CS52" s="140"/>
      <c r="CT52" s="140"/>
      <c r="CU52" s="140"/>
      <c r="CV52" s="140"/>
      <c r="CW52" s="140"/>
      <c r="CX52" s="140"/>
      <c r="CY52" s="140"/>
      <c r="CZ52" s="140"/>
      <c r="DA52" s="140"/>
      <c r="DB52" s="140"/>
      <c r="DC52" s="140"/>
      <c r="DD52" s="140"/>
      <c r="DE52" s="140"/>
      <c r="DF52" s="140"/>
      <c r="DG52" s="140"/>
      <c r="DH52" s="140"/>
      <c r="DI52" s="140"/>
      <c r="DJ52" s="140"/>
      <c r="DK52" s="140"/>
      <c r="DL52" s="140"/>
      <c r="DM52" s="140"/>
      <c r="DN52" s="140"/>
      <c r="DO52" s="140"/>
      <c r="DP52" s="140"/>
      <c r="DQ52" s="140"/>
      <c r="DR52" s="140"/>
      <c r="DS52" s="140"/>
      <c r="DT52" s="140"/>
      <c r="DU52" s="140"/>
      <c r="DV52" s="140"/>
      <c r="DW52" s="140"/>
      <c r="DX52" s="140"/>
      <c r="DY52" s="140"/>
      <c r="DZ52" s="140"/>
      <c r="EA52" s="140"/>
      <c r="EB52" s="140"/>
      <c r="EC52" s="140"/>
      <c r="ED52" s="140"/>
      <c r="EE52" s="140"/>
      <c r="EF52" s="140"/>
      <c r="EG52" s="140"/>
      <c r="EH52" s="140"/>
      <c r="EI52" s="140"/>
      <c r="EJ52" s="140"/>
      <c r="EK52" s="140"/>
      <c r="EL52" s="140"/>
      <c r="EM52" s="140"/>
      <c r="EN52" s="140"/>
      <c r="EO52" s="140"/>
      <c r="EP52" s="140"/>
      <c r="EQ52" s="140"/>
      <c r="ER52" s="140"/>
      <c r="ES52" s="140"/>
      <c r="ET52" s="140"/>
      <c r="EU52" s="140"/>
      <c r="EV52" s="140"/>
      <c r="EW52" s="140"/>
      <c r="EX52" s="140"/>
      <c r="EY52" s="140"/>
      <c r="EZ52" s="140"/>
      <c r="FA52" s="140"/>
      <c r="FB52" s="140"/>
      <c r="FC52" s="140"/>
    </row>
    <row r="53" s="45" customFormat="1" ht="18.75" customHeight="1">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c r="CN53" s="140"/>
      <c r="CO53" s="140"/>
      <c r="CP53" s="140"/>
      <c r="CQ53" s="140"/>
      <c r="CR53" s="140"/>
      <c r="CS53" s="140"/>
      <c r="CT53" s="140"/>
      <c r="CU53" s="140"/>
      <c r="CV53" s="140"/>
      <c r="CW53" s="140"/>
      <c r="CX53" s="140"/>
      <c r="CY53" s="140"/>
      <c r="CZ53" s="140"/>
      <c r="DA53" s="140"/>
      <c r="DB53" s="140"/>
      <c r="DC53" s="140"/>
      <c r="DD53" s="140"/>
      <c r="DE53" s="140"/>
      <c r="DF53" s="140"/>
      <c r="DG53" s="140"/>
      <c r="DH53" s="140"/>
      <c r="DI53" s="140"/>
      <c r="DJ53" s="140"/>
      <c r="DK53" s="140"/>
      <c r="DL53" s="140"/>
      <c r="DM53" s="140"/>
      <c r="DN53" s="140"/>
      <c r="DO53" s="140"/>
      <c r="DP53" s="140"/>
      <c r="DQ53" s="140"/>
      <c r="DR53" s="140"/>
      <c r="DS53" s="140"/>
      <c r="DT53" s="140"/>
      <c r="DU53" s="140"/>
      <c r="DV53" s="140"/>
      <c r="DW53" s="140"/>
      <c r="DX53" s="140"/>
      <c r="DY53" s="140"/>
      <c r="DZ53" s="140"/>
      <c r="EA53" s="140"/>
      <c r="EB53" s="140"/>
      <c r="EC53" s="140"/>
      <c r="ED53" s="140"/>
      <c r="EE53" s="140"/>
      <c r="EF53" s="140"/>
      <c r="EG53" s="140"/>
      <c r="EH53" s="140"/>
      <c r="EI53" s="140"/>
      <c r="EJ53" s="140"/>
      <c r="EK53" s="140"/>
      <c r="EL53" s="140"/>
      <c r="EM53" s="140"/>
      <c r="EN53" s="140"/>
      <c r="EO53" s="140"/>
      <c r="EP53" s="140"/>
      <c r="EQ53" s="140"/>
      <c r="ER53" s="140"/>
      <c r="ES53" s="140"/>
      <c r="ET53" s="140"/>
      <c r="EU53" s="140"/>
      <c r="EV53" s="140"/>
      <c r="EW53" s="140"/>
      <c r="EX53" s="140"/>
      <c r="EY53" s="140"/>
      <c r="EZ53" s="140"/>
      <c r="FA53" s="140"/>
      <c r="FB53" s="140"/>
      <c r="FC53" s="140"/>
    </row>
    <row r="54" s="45" customFormat="1" ht="18.75" customHeight="1">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c r="CN54" s="140"/>
      <c r="CO54" s="140"/>
      <c r="CP54" s="140"/>
      <c r="CQ54" s="140"/>
      <c r="CR54" s="140"/>
      <c r="CS54" s="140"/>
      <c r="CT54" s="140"/>
      <c r="CU54" s="140"/>
      <c r="CV54" s="140"/>
      <c r="CW54" s="140"/>
      <c r="CX54" s="140"/>
      <c r="CY54" s="140"/>
      <c r="CZ54" s="140"/>
      <c r="DA54" s="140"/>
      <c r="DB54" s="140"/>
      <c r="DC54" s="140"/>
      <c r="DD54" s="140"/>
      <c r="DE54" s="140"/>
      <c r="DF54" s="140"/>
      <c r="DG54" s="140"/>
      <c r="DH54" s="140"/>
      <c r="DI54" s="140"/>
      <c r="DJ54" s="140"/>
      <c r="DK54" s="140"/>
      <c r="DL54" s="140"/>
      <c r="DM54" s="140"/>
      <c r="DN54" s="140"/>
      <c r="DO54" s="140"/>
      <c r="DP54" s="140"/>
      <c r="DQ54" s="140"/>
      <c r="DR54" s="140"/>
      <c r="DS54" s="140"/>
      <c r="DT54" s="140"/>
      <c r="DU54" s="140"/>
      <c r="DV54" s="140"/>
      <c r="DW54" s="140"/>
      <c r="DX54" s="140"/>
      <c r="DY54" s="140"/>
      <c r="DZ54" s="140"/>
      <c r="EA54" s="140"/>
      <c r="EB54" s="140"/>
      <c r="EC54" s="140"/>
      <c r="ED54" s="140"/>
      <c r="EE54" s="140"/>
      <c r="EF54" s="140"/>
      <c r="EG54" s="140"/>
      <c r="EH54" s="140"/>
      <c r="EI54" s="140"/>
      <c r="EJ54" s="140"/>
      <c r="EK54" s="140"/>
      <c r="EL54" s="140"/>
      <c r="EM54" s="140"/>
      <c r="EN54" s="140"/>
      <c r="EO54" s="140"/>
      <c r="EP54" s="140"/>
      <c r="EQ54" s="140"/>
      <c r="ER54" s="140"/>
      <c r="ES54" s="140"/>
      <c r="ET54" s="140"/>
      <c r="EU54" s="140"/>
      <c r="EV54" s="140"/>
      <c r="EW54" s="140"/>
      <c r="EX54" s="140"/>
      <c r="EY54" s="140"/>
      <c r="EZ54" s="140"/>
      <c r="FA54" s="140"/>
      <c r="FB54" s="140"/>
      <c r="FC54" s="140"/>
    </row>
    <row r="55" s="45" customFormat="1" ht="18.75" customHeight="1">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c r="CN55" s="140"/>
      <c r="CO55" s="140"/>
      <c r="CP55" s="140"/>
      <c r="CQ55" s="140"/>
      <c r="CR55" s="140"/>
      <c r="CS55" s="140"/>
      <c r="CT55" s="140"/>
      <c r="CU55" s="140"/>
      <c r="CV55" s="140"/>
      <c r="CW55" s="140"/>
      <c r="CX55" s="140"/>
      <c r="CY55" s="140"/>
      <c r="CZ55" s="140"/>
      <c r="DA55" s="140"/>
      <c r="DB55" s="140"/>
      <c r="DC55" s="140"/>
      <c r="DD55" s="140"/>
      <c r="DE55" s="140"/>
      <c r="DF55" s="140"/>
      <c r="DG55" s="140"/>
      <c r="DH55" s="140"/>
      <c r="DI55" s="140"/>
      <c r="DJ55" s="140"/>
      <c r="DK55" s="140"/>
      <c r="DL55" s="140"/>
      <c r="DM55" s="140"/>
      <c r="DN55" s="140"/>
      <c r="DO55" s="140"/>
      <c r="DP55" s="140"/>
      <c r="DQ55" s="140"/>
      <c r="DR55" s="140"/>
      <c r="DS55" s="140"/>
      <c r="DT55" s="140"/>
      <c r="DU55" s="140"/>
      <c r="DV55" s="140"/>
      <c r="DW55" s="140"/>
      <c r="DX55" s="140"/>
      <c r="DY55" s="140"/>
      <c r="DZ55" s="140"/>
      <c r="EA55" s="140"/>
      <c r="EB55" s="140"/>
      <c r="EC55" s="140"/>
      <c r="ED55" s="140"/>
      <c r="EE55" s="140"/>
      <c r="EF55" s="140"/>
      <c r="EG55" s="140"/>
      <c r="EH55" s="140"/>
      <c r="EI55" s="140"/>
      <c r="EJ55" s="140"/>
      <c r="EK55" s="140"/>
      <c r="EL55" s="140"/>
      <c r="EM55" s="140"/>
      <c r="EN55" s="140"/>
      <c r="EO55" s="140"/>
      <c r="EP55" s="140"/>
      <c r="EQ55" s="140"/>
      <c r="ER55" s="140"/>
      <c r="ES55" s="140"/>
      <c r="ET55" s="140"/>
      <c r="EU55" s="140"/>
      <c r="EV55" s="140"/>
      <c r="EW55" s="140"/>
      <c r="EX55" s="140"/>
      <c r="EY55" s="140"/>
      <c r="EZ55" s="140"/>
      <c r="FA55" s="140"/>
      <c r="FB55" s="140"/>
      <c r="FC55" s="140"/>
    </row>
    <row r="56" s="45" customFormat="1" ht="18.75" customHeight="1">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c r="CN56" s="140"/>
      <c r="CO56" s="140"/>
      <c r="CP56" s="140"/>
      <c r="CQ56" s="140"/>
      <c r="CR56" s="140"/>
      <c r="CS56" s="140"/>
      <c r="CT56" s="140"/>
      <c r="CU56" s="140"/>
      <c r="CV56" s="140"/>
      <c r="CW56" s="140"/>
      <c r="CX56" s="140"/>
      <c r="CY56" s="140"/>
      <c r="CZ56" s="140"/>
      <c r="DA56" s="140"/>
      <c r="DB56" s="140"/>
      <c r="DC56" s="140"/>
      <c r="DD56" s="140"/>
      <c r="DE56" s="140"/>
      <c r="DF56" s="140"/>
      <c r="DG56" s="140"/>
      <c r="DH56" s="140"/>
      <c r="DI56" s="140"/>
      <c r="DJ56" s="140"/>
      <c r="DK56" s="140"/>
      <c r="DL56" s="140"/>
      <c r="DM56" s="140"/>
      <c r="DN56" s="140"/>
      <c r="DO56" s="140"/>
      <c r="DP56" s="140"/>
      <c r="DQ56" s="140"/>
      <c r="DR56" s="140"/>
      <c r="DS56" s="140"/>
      <c r="DT56" s="140"/>
      <c r="DU56" s="140"/>
      <c r="DV56" s="140"/>
      <c r="DW56" s="140"/>
      <c r="DX56" s="140"/>
      <c r="DY56" s="140"/>
      <c r="DZ56" s="140"/>
      <c r="EA56" s="140"/>
      <c r="EB56" s="140"/>
      <c r="EC56" s="140"/>
      <c r="ED56" s="140"/>
      <c r="EE56" s="140"/>
      <c r="EF56" s="140"/>
      <c r="EG56" s="140"/>
      <c r="EH56" s="140"/>
      <c r="EI56" s="140"/>
      <c r="EJ56" s="140"/>
      <c r="EK56" s="140"/>
      <c r="EL56" s="140"/>
      <c r="EM56" s="140"/>
      <c r="EN56" s="140"/>
      <c r="EO56" s="140"/>
      <c r="EP56" s="140"/>
      <c r="EQ56" s="140"/>
      <c r="ER56" s="140"/>
      <c r="ES56" s="140"/>
      <c r="ET56" s="140"/>
      <c r="EU56" s="140"/>
      <c r="EV56" s="140"/>
      <c r="EW56" s="140"/>
      <c r="EX56" s="140"/>
      <c r="EY56" s="140"/>
      <c r="EZ56" s="140"/>
      <c r="FA56" s="140"/>
      <c r="FB56" s="140"/>
      <c r="FC56" s="140"/>
    </row>
    <row r="57" s="45" customFormat="1" ht="18.75" customHeight="1">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c r="CN57" s="140"/>
      <c r="CO57" s="140"/>
      <c r="CP57" s="140"/>
      <c r="CQ57" s="140"/>
      <c r="CR57" s="140"/>
      <c r="CS57" s="140"/>
      <c r="CT57" s="140"/>
      <c r="CU57" s="140"/>
      <c r="CV57" s="140"/>
      <c r="CW57" s="140"/>
      <c r="CX57" s="140"/>
      <c r="CY57" s="140"/>
      <c r="CZ57" s="140"/>
      <c r="DA57" s="140"/>
      <c r="DB57" s="140"/>
      <c r="DC57" s="140"/>
      <c r="DD57" s="140"/>
      <c r="DE57" s="140"/>
      <c r="DF57" s="140"/>
      <c r="DG57" s="140"/>
      <c r="DH57" s="140"/>
      <c r="DI57" s="140"/>
      <c r="DJ57" s="140"/>
      <c r="DK57" s="140"/>
      <c r="DL57" s="140"/>
      <c r="DM57" s="140"/>
      <c r="DN57" s="140"/>
      <c r="DO57" s="140"/>
      <c r="DP57" s="140"/>
      <c r="DQ57" s="140"/>
      <c r="DR57" s="140"/>
      <c r="DS57" s="140"/>
      <c r="DT57" s="140"/>
      <c r="DU57" s="140"/>
      <c r="DV57" s="140"/>
      <c r="DW57" s="140"/>
      <c r="DX57" s="140"/>
      <c r="DY57" s="140"/>
      <c r="DZ57" s="140"/>
      <c r="EA57" s="140"/>
      <c r="EB57" s="140"/>
      <c r="EC57" s="140"/>
      <c r="ED57" s="140"/>
      <c r="EE57" s="140"/>
      <c r="EF57" s="140"/>
      <c r="EG57" s="140"/>
      <c r="EH57" s="140"/>
      <c r="EI57" s="140"/>
      <c r="EJ57" s="140"/>
      <c r="EK57" s="140"/>
      <c r="EL57" s="140"/>
      <c r="EM57" s="140"/>
      <c r="EN57" s="140"/>
      <c r="EO57" s="140"/>
      <c r="EP57" s="140"/>
      <c r="EQ57" s="140"/>
      <c r="ER57" s="140"/>
      <c r="ES57" s="140"/>
      <c r="ET57" s="140"/>
      <c r="EU57" s="140"/>
      <c r="EV57" s="140"/>
      <c r="EW57" s="140"/>
      <c r="EX57" s="140"/>
      <c r="EY57" s="140"/>
      <c r="EZ57" s="140"/>
      <c r="FA57" s="140"/>
      <c r="FB57" s="140"/>
      <c r="FC57" s="140"/>
    </row>
    <row r="58" s="45" customFormat="1" ht="18.75" customHeight="1">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c r="CN58" s="140"/>
      <c r="CO58" s="140"/>
      <c r="CP58" s="140"/>
      <c r="CQ58" s="140"/>
      <c r="CR58" s="140"/>
      <c r="CS58" s="140"/>
      <c r="CT58" s="140"/>
      <c r="CU58" s="140"/>
      <c r="CV58" s="140"/>
      <c r="CW58" s="140"/>
      <c r="CX58" s="140"/>
      <c r="CY58" s="140"/>
      <c r="CZ58" s="140"/>
      <c r="DA58" s="140"/>
      <c r="DB58" s="140"/>
      <c r="DC58" s="140"/>
      <c r="DD58" s="140"/>
      <c r="DE58" s="140"/>
      <c r="DF58" s="140"/>
      <c r="DG58" s="140"/>
      <c r="DH58" s="140"/>
      <c r="DI58" s="140"/>
      <c r="DJ58" s="140"/>
      <c r="DK58" s="140"/>
      <c r="DL58" s="140"/>
      <c r="DM58" s="140"/>
      <c r="DN58" s="140"/>
      <c r="DO58" s="140"/>
      <c r="DP58" s="140"/>
      <c r="DQ58" s="140"/>
      <c r="DR58" s="140"/>
      <c r="DS58" s="140"/>
      <c r="DT58" s="140"/>
      <c r="DU58" s="140"/>
      <c r="DV58" s="140"/>
      <c r="DW58" s="140"/>
      <c r="DX58" s="140"/>
      <c r="DY58" s="140"/>
      <c r="DZ58" s="140"/>
      <c r="EA58" s="140"/>
      <c r="EB58" s="140"/>
      <c r="EC58" s="140"/>
      <c r="ED58" s="140"/>
      <c r="EE58" s="140"/>
      <c r="EF58" s="140"/>
      <c r="EG58" s="140"/>
      <c r="EH58" s="140"/>
      <c r="EI58" s="140"/>
      <c r="EJ58" s="140"/>
      <c r="EK58" s="140"/>
      <c r="EL58" s="140"/>
      <c r="EM58" s="140"/>
      <c r="EN58" s="140"/>
      <c r="EO58" s="140"/>
      <c r="EP58" s="140"/>
      <c r="EQ58" s="140"/>
      <c r="ER58" s="140"/>
      <c r="ES58" s="140"/>
      <c r="ET58" s="140"/>
      <c r="EU58" s="140"/>
      <c r="EV58" s="140"/>
      <c r="EW58" s="140"/>
      <c r="EX58" s="140"/>
      <c r="EY58" s="140"/>
      <c r="EZ58" s="140"/>
      <c r="FA58" s="140"/>
      <c r="FB58" s="140"/>
      <c r="FC58" s="140"/>
    </row>
    <row r="59" s="45" customFormat="1" ht="18.75" customHeight="1">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c r="CN59" s="140"/>
      <c r="CO59" s="140"/>
      <c r="CP59" s="140"/>
      <c r="CQ59" s="140"/>
      <c r="CR59" s="140"/>
      <c r="CS59" s="140"/>
      <c r="CT59" s="140"/>
      <c r="CU59" s="140"/>
      <c r="CV59" s="140"/>
      <c r="CW59" s="140"/>
      <c r="CX59" s="140"/>
      <c r="CY59" s="140"/>
      <c r="CZ59" s="140"/>
      <c r="DA59" s="140"/>
      <c r="DB59" s="140"/>
      <c r="DC59" s="140"/>
      <c r="DD59" s="140"/>
      <c r="DE59" s="140"/>
      <c r="DF59" s="140"/>
      <c r="DG59" s="140"/>
      <c r="DH59" s="140"/>
      <c r="DI59" s="140"/>
      <c r="DJ59" s="140"/>
      <c r="DK59" s="140"/>
      <c r="DL59" s="140"/>
      <c r="DM59" s="140"/>
      <c r="DN59" s="140"/>
      <c r="DO59" s="140"/>
      <c r="DP59" s="140"/>
      <c r="DQ59" s="140"/>
      <c r="DR59" s="140"/>
      <c r="DS59" s="140"/>
      <c r="DT59" s="140"/>
      <c r="DU59" s="140"/>
      <c r="DV59" s="140"/>
      <c r="DW59" s="140"/>
      <c r="DX59" s="140"/>
      <c r="DY59" s="140"/>
      <c r="DZ59" s="140"/>
      <c r="EA59" s="140"/>
      <c r="EB59" s="140"/>
      <c r="EC59" s="140"/>
      <c r="ED59" s="140"/>
      <c r="EE59" s="140"/>
      <c r="EF59" s="140"/>
      <c r="EG59" s="140"/>
      <c r="EH59" s="140"/>
      <c r="EI59" s="140"/>
      <c r="EJ59" s="140"/>
      <c r="EK59" s="140"/>
      <c r="EL59" s="140"/>
      <c r="EM59" s="140"/>
      <c r="EN59" s="140"/>
      <c r="EO59" s="140"/>
      <c r="EP59" s="140"/>
      <c r="EQ59" s="140"/>
      <c r="ER59" s="140"/>
      <c r="ES59" s="140"/>
      <c r="ET59" s="140"/>
      <c r="EU59" s="140"/>
      <c r="EV59" s="140"/>
      <c r="EW59" s="140"/>
      <c r="EX59" s="140"/>
      <c r="EY59" s="140"/>
      <c r="EZ59" s="140"/>
      <c r="FA59" s="140"/>
      <c r="FB59" s="140"/>
      <c r="FC59" s="140"/>
    </row>
    <row r="60" s="45" customFormat="1" ht="18.75" customHeight="1">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c r="CN60" s="140"/>
      <c r="CO60" s="140"/>
      <c r="CP60" s="140"/>
      <c r="CQ60" s="140"/>
      <c r="CR60" s="140"/>
      <c r="CS60" s="140"/>
      <c r="CT60" s="140"/>
      <c r="CU60" s="140"/>
      <c r="CV60" s="140"/>
      <c r="CW60" s="140"/>
      <c r="CX60" s="140"/>
      <c r="CY60" s="140"/>
      <c r="CZ60" s="140"/>
      <c r="DA60" s="140"/>
      <c r="DB60" s="140"/>
      <c r="DC60" s="140"/>
      <c r="DD60" s="140"/>
      <c r="DE60" s="140"/>
      <c r="DF60" s="140"/>
      <c r="DG60" s="140"/>
      <c r="DH60" s="140"/>
      <c r="DI60" s="140"/>
      <c r="DJ60" s="140"/>
      <c r="DK60" s="140"/>
      <c r="DL60" s="140"/>
      <c r="DM60" s="140"/>
      <c r="DN60" s="140"/>
      <c r="DO60" s="140"/>
      <c r="DP60" s="140"/>
      <c r="DQ60" s="140"/>
      <c r="DR60" s="140"/>
      <c r="DS60" s="140"/>
      <c r="DT60" s="140"/>
      <c r="DU60" s="140"/>
      <c r="DV60" s="140"/>
      <c r="DW60" s="140"/>
      <c r="DX60" s="140"/>
      <c r="DY60" s="140"/>
      <c r="DZ60" s="140"/>
      <c r="EA60" s="140"/>
      <c r="EB60" s="140"/>
      <c r="EC60" s="140"/>
      <c r="ED60" s="140"/>
      <c r="EE60" s="140"/>
      <c r="EF60" s="140"/>
      <c r="EG60" s="140"/>
      <c r="EH60" s="140"/>
      <c r="EI60" s="140"/>
      <c r="EJ60" s="140"/>
      <c r="EK60" s="140"/>
      <c r="EL60" s="140"/>
      <c r="EM60" s="140"/>
      <c r="EN60" s="140"/>
      <c r="EO60" s="140"/>
      <c r="EP60" s="140"/>
      <c r="EQ60" s="140"/>
      <c r="ER60" s="140"/>
      <c r="ES60" s="140"/>
      <c r="ET60" s="140"/>
      <c r="EU60" s="140"/>
      <c r="EV60" s="140"/>
      <c r="EW60" s="140"/>
      <c r="EX60" s="140"/>
      <c r="EY60" s="140"/>
      <c r="EZ60" s="140"/>
      <c r="FA60" s="140"/>
      <c r="FB60" s="140"/>
      <c r="FC60" s="140"/>
    </row>
    <row r="61" s="45" customFormat="1" ht="18.75" customHeight="1">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c r="CN61" s="140"/>
      <c r="CO61" s="140"/>
      <c r="CP61" s="140"/>
      <c r="CQ61" s="140"/>
      <c r="CR61" s="140"/>
      <c r="CS61" s="140"/>
      <c r="CT61" s="140"/>
      <c r="CU61" s="140"/>
      <c r="CV61" s="140"/>
      <c r="CW61" s="140"/>
      <c r="CX61" s="140"/>
      <c r="CY61" s="140"/>
      <c r="CZ61" s="140"/>
      <c r="DA61" s="140"/>
      <c r="DB61" s="140"/>
      <c r="DC61" s="140"/>
      <c r="DD61" s="140"/>
      <c r="DE61" s="140"/>
      <c r="DF61" s="140"/>
      <c r="DG61" s="140"/>
      <c r="DH61" s="140"/>
      <c r="DI61" s="140"/>
      <c r="DJ61" s="140"/>
      <c r="DK61" s="140"/>
      <c r="DL61" s="140"/>
      <c r="DM61" s="140"/>
      <c r="DN61" s="140"/>
      <c r="DO61" s="140"/>
      <c r="DP61" s="140"/>
      <c r="DQ61" s="140"/>
      <c r="DR61" s="140"/>
      <c r="DS61" s="140"/>
      <c r="DT61" s="140"/>
      <c r="DU61" s="140"/>
      <c r="DV61" s="140"/>
      <c r="DW61" s="140"/>
      <c r="DX61" s="140"/>
      <c r="DY61" s="140"/>
      <c r="DZ61" s="140"/>
      <c r="EA61" s="140"/>
      <c r="EB61" s="140"/>
      <c r="EC61" s="140"/>
      <c r="ED61" s="140"/>
      <c r="EE61" s="140"/>
      <c r="EF61" s="140"/>
      <c r="EG61" s="140"/>
      <c r="EH61" s="140"/>
      <c r="EI61" s="140"/>
      <c r="EJ61" s="140"/>
      <c r="EK61" s="140"/>
      <c r="EL61" s="140"/>
      <c r="EM61" s="140"/>
      <c r="EN61" s="140"/>
      <c r="EO61" s="140"/>
      <c r="EP61" s="140"/>
      <c r="EQ61" s="140"/>
      <c r="ER61" s="140"/>
      <c r="ES61" s="140"/>
      <c r="ET61" s="140"/>
      <c r="EU61" s="140"/>
      <c r="EV61" s="140"/>
      <c r="EW61" s="140"/>
      <c r="EX61" s="140"/>
      <c r="EY61" s="140"/>
      <c r="EZ61" s="140"/>
      <c r="FA61" s="140"/>
      <c r="FB61" s="140"/>
      <c r="FC61" s="140"/>
    </row>
    <row r="62" s="45" customFormat="1" ht="18.75" customHeight="1">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c r="CN62" s="140"/>
      <c r="CO62" s="140"/>
      <c r="CP62" s="140"/>
      <c r="CQ62" s="140"/>
      <c r="CR62" s="140"/>
      <c r="CS62" s="140"/>
      <c r="CT62" s="140"/>
      <c r="CU62" s="140"/>
      <c r="CV62" s="140"/>
      <c r="CW62" s="140"/>
      <c r="CX62" s="140"/>
      <c r="CY62" s="140"/>
      <c r="CZ62" s="140"/>
      <c r="DA62" s="140"/>
      <c r="DB62" s="140"/>
      <c r="DC62" s="140"/>
      <c r="DD62" s="140"/>
      <c r="DE62" s="140"/>
      <c r="DF62" s="140"/>
      <c r="DG62" s="140"/>
      <c r="DH62" s="140"/>
      <c r="DI62" s="140"/>
      <c r="DJ62" s="140"/>
      <c r="DK62" s="140"/>
      <c r="DL62" s="140"/>
      <c r="DM62" s="140"/>
      <c r="DN62" s="140"/>
      <c r="DO62" s="140"/>
      <c r="DP62" s="140"/>
      <c r="DQ62" s="140"/>
      <c r="DR62" s="140"/>
      <c r="DS62" s="140"/>
      <c r="DT62" s="140"/>
      <c r="DU62" s="140"/>
      <c r="DV62" s="140"/>
      <c r="DW62" s="140"/>
      <c r="DX62" s="140"/>
      <c r="DY62" s="140"/>
      <c r="DZ62" s="140"/>
      <c r="EA62" s="140"/>
      <c r="EB62" s="140"/>
      <c r="EC62" s="140"/>
      <c r="ED62" s="140"/>
      <c r="EE62" s="140"/>
      <c r="EF62" s="140"/>
      <c r="EG62" s="140"/>
      <c r="EH62" s="140"/>
      <c r="EI62" s="140"/>
      <c r="EJ62" s="140"/>
      <c r="EK62" s="140"/>
      <c r="EL62" s="140"/>
      <c r="EM62" s="140"/>
      <c r="EN62" s="140"/>
      <c r="EO62" s="140"/>
      <c r="EP62" s="140"/>
      <c r="EQ62" s="140"/>
      <c r="ER62" s="140"/>
      <c r="ES62" s="140"/>
      <c r="ET62" s="140"/>
      <c r="EU62" s="140"/>
      <c r="EV62" s="140"/>
      <c r="EW62" s="140"/>
      <c r="EX62" s="140"/>
      <c r="EY62" s="140"/>
      <c r="EZ62" s="140"/>
      <c r="FA62" s="140"/>
      <c r="FB62" s="140"/>
      <c r="FC62" s="140"/>
    </row>
    <row r="63" s="45" customFormat="1" ht="18.75" customHeight="1">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c r="CN63" s="140"/>
      <c r="CO63" s="140"/>
      <c r="CP63" s="140"/>
      <c r="CQ63" s="140"/>
      <c r="CR63" s="140"/>
      <c r="CS63" s="140"/>
      <c r="CT63" s="140"/>
      <c r="CU63" s="140"/>
      <c r="CV63" s="140"/>
      <c r="CW63" s="140"/>
      <c r="CX63" s="140"/>
      <c r="CY63" s="140"/>
      <c r="CZ63" s="140"/>
      <c r="DA63" s="140"/>
      <c r="DB63" s="140"/>
      <c r="DC63" s="140"/>
      <c r="DD63" s="140"/>
      <c r="DE63" s="140"/>
      <c r="DF63" s="140"/>
      <c r="DG63" s="140"/>
      <c r="DH63" s="140"/>
      <c r="DI63" s="140"/>
      <c r="DJ63" s="140"/>
      <c r="DK63" s="140"/>
      <c r="DL63" s="140"/>
      <c r="DM63" s="140"/>
      <c r="DN63" s="140"/>
      <c r="DO63" s="140"/>
      <c r="DP63" s="140"/>
      <c r="DQ63" s="140"/>
      <c r="DR63" s="140"/>
      <c r="DS63" s="140"/>
      <c r="DT63" s="140"/>
      <c r="DU63" s="140"/>
      <c r="DV63" s="140"/>
      <c r="DW63" s="140"/>
      <c r="DX63" s="140"/>
      <c r="DY63" s="140"/>
      <c r="DZ63" s="140"/>
      <c r="EA63" s="140"/>
      <c r="EB63" s="140"/>
      <c r="EC63" s="140"/>
      <c r="ED63" s="140"/>
      <c r="EE63" s="140"/>
      <c r="EF63" s="140"/>
      <c r="EG63" s="140"/>
      <c r="EH63" s="140"/>
      <c r="EI63" s="140"/>
      <c r="EJ63" s="140"/>
      <c r="EK63" s="140"/>
      <c r="EL63" s="140"/>
      <c r="EM63" s="140"/>
      <c r="EN63" s="140"/>
      <c r="EO63" s="140"/>
      <c r="EP63" s="140"/>
      <c r="EQ63" s="140"/>
      <c r="ER63" s="140"/>
      <c r="ES63" s="140"/>
      <c r="ET63" s="140"/>
      <c r="EU63" s="140"/>
      <c r="EV63" s="140"/>
      <c r="EW63" s="140"/>
      <c r="EX63" s="140"/>
      <c r="EY63" s="140"/>
      <c r="EZ63" s="140"/>
      <c r="FA63" s="140"/>
      <c r="FB63" s="140"/>
      <c r="FC63" s="140"/>
    </row>
    <row r="64" s="45" customFormat="1" ht="18.75" customHeight="1">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c r="CN64" s="140"/>
      <c r="CO64" s="140"/>
      <c r="CP64" s="140"/>
      <c r="CQ64" s="140"/>
      <c r="CR64" s="140"/>
      <c r="CS64" s="140"/>
      <c r="CT64" s="140"/>
      <c r="CU64" s="140"/>
      <c r="CV64" s="140"/>
      <c r="CW64" s="140"/>
      <c r="CX64" s="140"/>
      <c r="CY64" s="140"/>
      <c r="CZ64" s="140"/>
      <c r="DA64" s="140"/>
      <c r="DB64" s="140"/>
      <c r="DC64" s="140"/>
      <c r="DD64" s="140"/>
      <c r="DE64" s="140"/>
      <c r="DF64" s="140"/>
      <c r="DG64" s="140"/>
      <c r="DH64" s="140"/>
      <c r="DI64" s="140"/>
      <c r="DJ64" s="140"/>
      <c r="DK64" s="140"/>
      <c r="DL64" s="140"/>
      <c r="DM64" s="140"/>
      <c r="DN64" s="140"/>
      <c r="DO64" s="140"/>
      <c r="DP64" s="140"/>
      <c r="DQ64" s="140"/>
      <c r="DR64" s="140"/>
      <c r="DS64" s="140"/>
      <c r="DT64" s="140"/>
      <c r="DU64" s="140"/>
      <c r="DV64" s="140"/>
      <c r="DW64" s="140"/>
      <c r="DX64" s="140"/>
      <c r="DY64" s="140"/>
      <c r="DZ64" s="140"/>
      <c r="EA64" s="140"/>
      <c r="EB64" s="140"/>
      <c r="EC64" s="140"/>
      <c r="ED64" s="140"/>
      <c r="EE64" s="140"/>
      <c r="EF64" s="140"/>
      <c r="EG64" s="140"/>
      <c r="EH64" s="140"/>
      <c r="EI64" s="140"/>
      <c r="EJ64" s="140"/>
      <c r="EK64" s="140"/>
      <c r="EL64" s="140"/>
      <c r="EM64" s="140"/>
      <c r="EN64" s="140"/>
      <c r="EO64" s="140"/>
      <c r="EP64" s="140"/>
      <c r="EQ64" s="140"/>
      <c r="ER64" s="140"/>
      <c r="ES64" s="140"/>
      <c r="ET64" s="140"/>
      <c r="EU64" s="140"/>
      <c r="EV64" s="140"/>
      <c r="EW64" s="140"/>
      <c r="EX64" s="140"/>
      <c r="EY64" s="140"/>
      <c r="EZ64" s="140"/>
      <c r="FA64" s="140"/>
      <c r="FB64" s="140"/>
      <c r="FC64" s="140"/>
    </row>
    <row r="65" s="45" customFormat="1" ht="18.75" customHeight="1">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c r="CN65" s="140"/>
      <c r="CO65" s="140"/>
      <c r="CP65" s="140"/>
      <c r="CQ65" s="140"/>
      <c r="CR65" s="140"/>
      <c r="CS65" s="140"/>
      <c r="CT65" s="140"/>
      <c r="CU65" s="140"/>
      <c r="CV65" s="140"/>
      <c r="CW65" s="140"/>
      <c r="CX65" s="140"/>
      <c r="CY65" s="140"/>
      <c r="CZ65" s="140"/>
      <c r="DA65" s="140"/>
      <c r="DB65" s="140"/>
      <c r="DC65" s="140"/>
      <c r="DD65" s="140"/>
      <c r="DE65" s="140"/>
      <c r="DF65" s="140"/>
      <c r="DG65" s="140"/>
      <c r="DH65" s="140"/>
      <c r="DI65" s="140"/>
      <c r="DJ65" s="140"/>
      <c r="DK65" s="140"/>
      <c r="DL65" s="140"/>
      <c r="DM65" s="140"/>
      <c r="DN65" s="140"/>
      <c r="DO65" s="140"/>
      <c r="DP65" s="140"/>
      <c r="DQ65" s="140"/>
      <c r="DR65" s="140"/>
      <c r="DS65" s="140"/>
      <c r="DT65" s="140"/>
      <c r="DU65" s="140"/>
      <c r="DV65" s="140"/>
      <c r="DW65" s="140"/>
      <c r="DX65" s="140"/>
      <c r="DY65" s="140"/>
      <c r="DZ65" s="140"/>
      <c r="EA65" s="140"/>
      <c r="EB65" s="140"/>
      <c r="EC65" s="140"/>
      <c r="ED65" s="140"/>
      <c r="EE65" s="140"/>
      <c r="EF65" s="140"/>
      <c r="EG65" s="140"/>
      <c r="EH65" s="140"/>
      <c r="EI65" s="140"/>
      <c r="EJ65" s="140"/>
      <c r="EK65" s="140"/>
      <c r="EL65" s="140"/>
      <c r="EM65" s="140"/>
      <c r="EN65" s="140"/>
      <c r="EO65" s="140"/>
      <c r="EP65" s="140"/>
      <c r="EQ65" s="140"/>
      <c r="ER65" s="140"/>
      <c r="ES65" s="140"/>
      <c r="ET65" s="140"/>
      <c r="EU65" s="140"/>
      <c r="EV65" s="140"/>
      <c r="EW65" s="140"/>
      <c r="EX65" s="140"/>
      <c r="EY65" s="140"/>
      <c r="EZ65" s="140"/>
      <c r="FA65" s="140"/>
      <c r="FB65" s="140"/>
      <c r="FC65" s="140"/>
    </row>
    <row r="66" s="45" customFormat="1" ht="18.75" customHeight="1">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row>
    <row r="67" s="45" customFormat="1" ht="18.75" customHeight="1">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row>
    <row r="68" s="45" customFormat="1" ht="18.75" customHeight="1">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row>
    <row r="69" s="45" customFormat="1" ht="18.75" customHeight="1">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row>
    <row r="70" s="45" customFormat="1" ht="18.75" customHeight="1">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row>
    <row r="71" s="45" customFormat="1" ht="18.75" customHeight="1">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row>
    <row r="72" s="45" customFormat="1" ht="18.75" customHeight="1">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row>
    <row r="73" s="45" customFormat="1" ht="18.75" customHeight="1">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row>
    <row r="74" s="45" customFormat="1" ht="18.75" customHeight="1">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row>
    <row r="75" s="45" customFormat="1" ht="18.75" customHeight="1">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row>
    <row r="76" s="45" customFormat="1" ht="18.75" customHeight="1">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row>
    <row r="77" s="45" customFormat="1" ht="18.75" customHeight="1">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row>
    <row r="78" s="45" customFormat="1" ht="18.75" customHeight="1">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row>
    <row r="79" s="45" customFormat="1" ht="18.75" customHeight="1">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c r="CN79" s="140"/>
      <c r="CO79" s="140"/>
      <c r="CP79" s="140"/>
      <c r="CQ79" s="140"/>
      <c r="CR79" s="140"/>
      <c r="CS79" s="140"/>
      <c r="CT79" s="140"/>
      <c r="CU79" s="140"/>
      <c r="CV79" s="140"/>
      <c r="CW79" s="140"/>
      <c r="CX79" s="140"/>
      <c r="CY79" s="140"/>
      <c r="CZ79" s="140"/>
      <c r="DA79" s="140"/>
      <c r="DB79" s="140"/>
      <c r="DC79" s="140"/>
      <c r="DD79" s="140"/>
      <c r="DE79" s="140"/>
      <c r="DF79" s="140"/>
      <c r="DG79" s="140"/>
      <c r="DH79" s="140"/>
      <c r="DI79" s="140"/>
      <c r="DJ79" s="140"/>
      <c r="DK79" s="140"/>
      <c r="DL79" s="140"/>
      <c r="DM79" s="140"/>
      <c r="DN79" s="140"/>
      <c r="DO79" s="140"/>
      <c r="DP79" s="140"/>
      <c r="DQ79" s="140"/>
      <c r="DR79" s="140"/>
      <c r="DS79" s="140"/>
      <c r="DT79" s="140"/>
      <c r="DU79" s="140"/>
      <c r="DV79" s="140"/>
      <c r="DW79" s="140"/>
      <c r="DX79" s="140"/>
      <c r="DY79" s="140"/>
      <c r="DZ79" s="140"/>
      <c r="EA79" s="140"/>
      <c r="EB79" s="140"/>
      <c r="EC79" s="140"/>
      <c r="ED79" s="140"/>
      <c r="EE79" s="140"/>
      <c r="EF79" s="140"/>
      <c r="EG79" s="140"/>
      <c r="EH79" s="140"/>
      <c r="EI79" s="140"/>
      <c r="EJ79" s="140"/>
      <c r="EK79" s="140"/>
      <c r="EL79" s="140"/>
      <c r="EM79" s="140"/>
      <c r="EN79" s="140"/>
      <c r="EO79" s="140"/>
      <c r="EP79" s="140"/>
      <c r="EQ79" s="140"/>
      <c r="ER79" s="140"/>
      <c r="ES79" s="140"/>
      <c r="ET79" s="140"/>
      <c r="EU79" s="140"/>
      <c r="EV79" s="140"/>
      <c r="EW79" s="140"/>
      <c r="EX79" s="140"/>
      <c r="EY79" s="140"/>
      <c r="EZ79" s="140"/>
      <c r="FA79" s="140"/>
      <c r="FB79" s="140"/>
      <c r="FC79" s="140"/>
    </row>
    <row r="80" s="45" customFormat="1" ht="18.75" customHeight="1">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row>
    <row r="81" s="45" customFormat="1" ht="18.75" customHeight="1">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row>
    <row r="82" s="45" customFormat="1" ht="18.75" customHeight="1">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c r="CN82" s="140"/>
      <c r="CO82" s="140"/>
      <c r="CP82" s="140"/>
      <c r="CQ82" s="140"/>
      <c r="CR82" s="140"/>
      <c r="CS82" s="140"/>
      <c r="CT82" s="140"/>
      <c r="CU82" s="140"/>
      <c r="CV82" s="140"/>
      <c r="CW82" s="140"/>
      <c r="CX82" s="140"/>
      <c r="CY82" s="140"/>
      <c r="CZ82" s="140"/>
      <c r="DA82" s="140"/>
      <c r="DB82" s="140"/>
      <c r="DC82" s="140"/>
      <c r="DD82" s="140"/>
      <c r="DE82" s="140"/>
      <c r="DF82" s="140"/>
      <c r="DG82" s="140"/>
      <c r="DH82" s="140"/>
      <c r="DI82" s="140"/>
      <c r="DJ82" s="140"/>
      <c r="DK82" s="140"/>
      <c r="DL82" s="140"/>
      <c r="DM82" s="140"/>
      <c r="DN82" s="140"/>
      <c r="DO82" s="140"/>
      <c r="DP82" s="140"/>
      <c r="DQ82" s="140"/>
      <c r="DR82" s="140"/>
      <c r="DS82" s="140"/>
      <c r="DT82" s="140"/>
      <c r="DU82" s="140"/>
      <c r="DV82" s="140"/>
      <c r="DW82" s="140"/>
      <c r="DX82" s="140"/>
      <c r="DY82" s="140"/>
      <c r="DZ82" s="140"/>
      <c r="EA82" s="140"/>
      <c r="EB82" s="140"/>
      <c r="EC82" s="140"/>
      <c r="ED82" s="140"/>
      <c r="EE82" s="140"/>
      <c r="EF82" s="140"/>
      <c r="EG82" s="140"/>
      <c r="EH82" s="140"/>
      <c r="EI82" s="140"/>
      <c r="EJ82" s="140"/>
      <c r="EK82" s="140"/>
      <c r="EL82" s="140"/>
      <c r="EM82" s="140"/>
      <c r="EN82" s="140"/>
      <c r="EO82" s="140"/>
      <c r="EP82" s="140"/>
      <c r="EQ82" s="140"/>
      <c r="ER82" s="140"/>
      <c r="ES82" s="140"/>
      <c r="ET82" s="140"/>
      <c r="EU82" s="140"/>
      <c r="EV82" s="140"/>
      <c r="EW82" s="140"/>
      <c r="EX82" s="140"/>
      <c r="EY82" s="140"/>
      <c r="EZ82" s="140"/>
      <c r="FA82" s="140"/>
      <c r="FB82" s="140"/>
      <c r="FC82" s="140"/>
    </row>
    <row r="83" s="45" customFormat="1" ht="18.75" customHeight="1">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c r="CN83" s="140"/>
      <c r="CO83" s="140"/>
      <c r="CP83" s="140"/>
      <c r="CQ83" s="140"/>
      <c r="CR83" s="140"/>
      <c r="CS83" s="140"/>
      <c r="CT83" s="140"/>
      <c r="CU83" s="140"/>
      <c r="CV83" s="140"/>
      <c r="CW83" s="140"/>
      <c r="CX83" s="140"/>
      <c r="CY83" s="140"/>
      <c r="CZ83" s="140"/>
      <c r="DA83" s="140"/>
      <c r="DB83" s="140"/>
      <c r="DC83" s="140"/>
      <c r="DD83" s="140"/>
      <c r="DE83" s="140"/>
      <c r="DF83" s="140"/>
      <c r="DG83" s="140"/>
      <c r="DH83" s="140"/>
      <c r="DI83" s="140"/>
      <c r="DJ83" s="140"/>
      <c r="DK83" s="140"/>
      <c r="DL83" s="140"/>
      <c r="DM83" s="140"/>
      <c r="DN83" s="140"/>
      <c r="DO83" s="140"/>
      <c r="DP83" s="140"/>
      <c r="DQ83" s="140"/>
      <c r="DR83" s="140"/>
      <c r="DS83" s="140"/>
      <c r="DT83" s="140"/>
      <c r="DU83" s="140"/>
      <c r="DV83" s="140"/>
      <c r="DW83" s="140"/>
      <c r="DX83" s="140"/>
      <c r="DY83" s="140"/>
      <c r="DZ83" s="140"/>
      <c r="EA83" s="140"/>
      <c r="EB83" s="140"/>
      <c r="EC83" s="140"/>
      <c r="ED83" s="140"/>
      <c r="EE83" s="140"/>
      <c r="EF83" s="140"/>
      <c r="EG83" s="140"/>
      <c r="EH83" s="140"/>
      <c r="EI83" s="140"/>
      <c r="EJ83" s="140"/>
      <c r="EK83" s="140"/>
      <c r="EL83" s="140"/>
      <c r="EM83" s="140"/>
      <c r="EN83" s="140"/>
      <c r="EO83" s="140"/>
      <c r="EP83" s="140"/>
      <c r="EQ83" s="140"/>
      <c r="ER83" s="140"/>
      <c r="ES83" s="140"/>
      <c r="ET83" s="140"/>
      <c r="EU83" s="140"/>
      <c r="EV83" s="140"/>
      <c r="EW83" s="140"/>
      <c r="EX83" s="140"/>
      <c r="EY83" s="140"/>
      <c r="EZ83" s="140"/>
      <c r="FA83" s="140"/>
      <c r="FB83" s="140"/>
      <c r="FC83" s="140"/>
    </row>
    <row r="84" s="45" customFormat="1" ht="18.75" customHeight="1">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c r="CN84" s="140"/>
      <c r="CO84" s="140"/>
      <c r="CP84" s="140"/>
      <c r="CQ84" s="140"/>
      <c r="CR84" s="140"/>
      <c r="CS84" s="140"/>
      <c r="CT84" s="140"/>
      <c r="CU84" s="140"/>
      <c r="CV84" s="140"/>
      <c r="CW84" s="140"/>
      <c r="CX84" s="140"/>
      <c r="CY84" s="140"/>
      <c r="CZ84" s="140"/>
      <c r="DA84" s="140"/>
      <c r="DB84" s="140"/>
      <c r="DC84" s="140"/>
      <c r="DD84" s="140"/>
      <c r="DE84" s="140"/>
      <c r="DF84" s="140"/>
      <c r="DG84" s="140"/>
      <c r="DH84" s="140"/>
      <c r="DI84" s="140"/>
      <c r="DJ84" s="140"/>
      <c r="DK84" s="140"/>
      <c r="DL84" s="140"/>
      <c r="DM84" s="140"/>
      <c r="DN84" s="140"/>
      <c r="DO84" s="140"/>
      <c r="DP84" s="140"/>
      <c r="DQ84" s="140"/>
      <c r="DR84" s="140"/>
      <c r="DS84" s="140"/>
      <c r="DT84" s="140"/>
      <c r="DU84" s="140"/>
      <c r="DV84" s="140"/>
      <c r="DW84" s="140"/>
      <c r="DX84" s="140"/>
      <c r="DY84" s="140"/>
      <c r="DZ84" s="140"/>
      <c r="EA84" s="140"/>
      <c r="EB84" s="140"/>
      <c r="EC84" s="140"/>
      <c r="ED84" s="140"/>
      <c r="EE84" s="140"/>
      <c r="EF84" s="140"/>
      <c r="EG84" s="140"/>
      <c r="EH84" s="140"/>
      <c r="EI84" s="140"/>
      <c r="EJ84" s="140"/>
      <c r="EK84" s="140"/>
      <c r="EL84" s="140"/>
      <c r="EM84" s="140"/>
      <c r="EN84" s="140"/>
      <c r="EO84" s="140"/>
      <c r="EP84" s="140"/>
      <c r="EQ84" s="140"/>
      <c r="ER84" s="140"/>
      <c r="ES84" s="140"/>
      <c r="ET84" s="140"/>
      <c r="EU84" s="140"/>
      <c r="EV84" s="140"/>
      <c r="EW84" s="140"/>
      <c r="EX84" s="140"/>
      <c r="EY84" s="140"/>
      <c r="EZ84" s="140"/>
      <c r="FA84" s="140"/>
      <c r="FB84" s="140"/>
      <c r="FC84" s="140"/>
    </row>
    <row r="85" s="45" customFormat="1" ht="18.75" customHeight="1">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row>
    <row r="86" s="45" customFormat="1" ht="18.75" customHeight="1">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140"/>
      <c r="DF86" s="140"/>
      <c r="DG86" s="140"/>
      <c r="DH86" s="140"/>
      <c r="DI86" s="140"/>
      <c r="DJ86" s="140"/>
      <c r="DK86" s="140"/>
      <c r="DL86" s="140"/>
      <c r="DM86" s="140"/>
      <c r="DN86" s="140"/>
      <c r="DO86" s="140"/>
      <c r="DP86" s="140"/>
      <c r="DQ86" s="140"/>
      <c r="DR86" s="140"/>
      <c r="DS86" s="140"/>
      <c r="DT86" s="140"/>
      <c r="DU86" s="140"/>
      <c r="DV86" s="140"/>
      <c r="DW86" s="140"/>
      <c r="DX86" s="140"/>
      <c r="DY86" s="140"/>
      <c r="DZ86" s="140"/>
      <c r="EA86" s="140"/>
      <c r="EB86" s="140"/>
      <c r="EC86" s="140"/>
      <c r="ED86" s="140"/>
      <c r="EE86" s="140"/>
      <c r="EF86" s="140"/>
      <c r="EG86" s="140"/>
      <c r="EH86" s="140"/>
      <c r="EI86" s="140"/>
      <c r="EJ86" s="140"/>
      <c r="EK86" s="140"/>
      <c r="EL86" s="140"/>
      <c r="EM86" s="140"/>
      <c r="EN86" s="140"/>
      <c r="EO86" s="140"/>
      <c r="EP86" s="140"/>
      <c r="EQ86" s="140"/>
      <c r="ER86" s="140"/>
      <c r="ES86" s="140"/>
      <c r="ET86" s="140"/>
      <c r="EU86" s="140"/>
      <c r="EV86" s="140"/>
      <c r="EW86" s="140"/>
      <c r="EX86" s="140"/>
      <c r="EY86" s="140"/>
      <c r="EZ86" s="140"/>
      <c r="FA86" s="140"/>
      <c r="FB86" s="140"/>
      <c r="FC86" s="140"/>
    </row>
    <row r="87" s="45" customFormat="1" ht="18.75" customHeight="1">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40"/>
      <c r="DE87" s="140"/>
      <c r="DF87" s="140"/>
      <c r="DG87" s="140"/>
      <c r="DH87" s="140"/>
      <c r="DI87" s="140"/>
      <c r="DJ87" s="140"/>
      <c r="DK87" s="140"/>
      <c r="DL87" s="140"/>
      <c r="DM87" s="140"/>
      <c r="DN87" s="140"/>
      <c r="DO87" s="140"/>
      <c r="DP87" s="140"/>
      <c r="DQ87" s="140"/>
      <c r="DR87" s="140"/>
      <c r="DS87" s="140"/>
      <c r="DT87" s="140"/>
      <c r="DU87" s="140"/>
      <c r="DV87" s="140"/>
      <c r="DW87" s="140"/>
      <c r="DX87" s="140"/>
      <c r="DY87" s="140"/>
      <c r="DZ87" s="140"/>
      <c r="EA87" s="140"/>
      <c r="EB87" s="140"/>
      <c r="EC87" s="140"/>
      <c r="ED87" s="140"/>
      <c r="EE87" s="140"/>
      <c r="EF87" s="140"/>
      <c r="EG87" s="140"/>
      <c r="EH87" s="140"/>
      <c r="EI87" s="140"/>
      <c r="EJ87" s="140"/>
      <c r="EK87" s="140"/>
      <c r="EL87" s="140"/>
      <c r="EM87" s="140"/>
      <c r="EN87" s="140"/>
      <c r="EO87" s="140"/>
      <c r="EP87" s="140"/>
      <c r="EQ87" s="140"/>
      <c r="ER87" s="140"/>
      <c r="ES87" s="140"/>
      <c r="ET87" s="140"/>
      <c r="EU87" s="140"/>
      <c r="EV87" s="140"/>
      <c r="EW87" s="140"/>
      <c r="EX87" s="140"/>
      <c r="EY87" s="140"/>
      <c r="EZ87" s="140"/>
      <c r="FA87" s="140"/>
      <c r="FB87" s="140"/>
      <c r="FC87" s="140"/>
    </row>
    <row r="88" s="45" customFormat="1" ht="18.75" customHeight="1">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c r="CN88" s="140"/>
      <c r="CO88" s="140"/>
      <c r="CP88" s="140"/>
      <c r="CQ88" s="140"/>
      <c r="CR88" s="140"/>
      <c r="CS88" s="140"/>
      <c r="CT88" s="140"/>
      <c r="CU88" s="140"/>
      <c r="CV88" s="140"/>
      <c r="CW88" s="140"/>
      <c r="CX88" s="140"/>
      <c r="CY88" s="140"/>
      <c r="CZ88" s="140"/>
      <c r="DA88" s="140"/>
      <c r="DB88" s="140"/>
      <c r="DC88" s="140"/>
      <c r="DD88" s="140"/>
      <c r="DE88" s="140"/>
      <c r="DF88" s="140"/>
      <c r="DG88" s="140"/>
      <c r="DH88" s="140"/>
      <c r="DI88" s="140"/>
      <c r="DJ88" s="140"/>
      <c r="DK88" s="140"/>
      <c r="DL88" s="140"/>
      <c r="DM88" s="140"/>
      <c r="DN88" s="140"/>
      <c r="DO88" s="140"/>
      <c r="DP88" s="140"/>
      <c r="DQ88" s="140"/>
      <c r="DR88" s="140"/>
      <c r="DS88" s="140"/>
      <c r="DT88" s="140"/>
      <c r="DU88" s="140"/>
      <c r="DV88" s="140"/>
      <c r="DW88" s="140"/>
      <c r="DX88" s="140"/>
      <c r="DY88" s="140"/>
      <c r="DZ88" s="140"/>
      <c r="EA88" s="140"/>
      <c r="EB88" s="140"/>
      <c r="EC88" s="140"/>
      <c r="ED88" s="140"/>
      <c r="EE88" s="140"/>
      <c r="EF88" s="140"/>
      <c r="EG88" s="140"/>
      <c r="EH88" s="140"/>
      <c r="EI88" s="140"/>
      <c r="EJ88" s="140"/>
      <c r="EK88" s="140"/>
      <c r="EL88" s="140"/>
      <c r="EM88" s="140"/>
      <c r="EN88" s="140"/>
      <c r="EO88" s="140"/>
      <c r="EP88" s="140"/>
      <c r="EQ88" s="140"/>
      <c r="ER88" s="140"/>
      <c r="ES88" s="140"/>
      <c r="ET88" s="140"/>
      <c r="EU88" s="140"/>
      <c r="EV88" s="140"/>
      <c r="EW88" s="140"/>
      <c r="EX88" s="140"/>
      <c r="EY88" s="140"/>
      <c r="EZ88" s="140"/>
      <c r="FA88" s="140"/>
      <c r="FB88" s="140"/>
      <c r="FC88" s="140"/>
    </row>
    <row r="89" s="45" customFormat="1" ht="18.75" customHeight="1">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c r="CN89" s="140"/>
      <c r="CO89" s="140"/>
      <c r="CP89" s="140"/>
      <c r="CQ89" s="140"/>
      <c r="CR89" s="140"/>
      <c r="CS89" s="140"/>
      <c r="CT89" s="140"/>
      <c r="CU89" s="140"/>
      <c r="CV89" s="140"/>
      <c r="CW89" s="140"/>
      <c r="CX89" s="140"/>
      <c r="CY89" s="140"/>
      <c r="CZ89" s="140"/>
      <c r="DA89" s="140"/>
      <c r="DB89" s="140"/>
      <c r="DC89" s="140"/>
      <c r="DD89" s="140"/>
      <c r="DE89" s="140"/>
      <c r="DF89" s="140"/>
      <c r="DG89" s="140"/>
      <c r="DH89" s="140"/>
      <c r="DI89" s="140"/>
      <c r="DJ89" s="140"/>
      <c r="DK89" s="140"/>
      <c r="DL89" s="140"/>
      <c r="DM89" s="140"/>
      <c r="DN89" s="140"/>
      <c r="DO89" s="140"/>
      <c r="DP89" s="140"/>
      <c r="DQ89" s="140"/>
      <c r="DR89" s="140"/>
      <c r="DS89" s="140"/>
      <c r="DT89" s="140"/>
      <c r="DU89" s="140"/>
      <c r="DV89" s="140"/>
      <c r="DW89" s="140"/>
      <c r="DX89" s="140"/>
      <c r="DY89" s="140"/>
      <c r="DZ89" s="140"/>
      <c r="EA89" s="140"/>
      <c r="EB89" s="140"/>
      <c r="EC89" s="140"/>
      <c r="ED89" s="140"/>
      <c r="EE89" s="140"/>
      <c r="EF89" s="140"/>
      <c r="EG89" s="140"/>
      <c r="EH89" s="140"/>
      <c r="EI89" s="140"/>
      <c r="EJ89" s="140"/>
      <c r="EK89" s="140"/>
      <c r="EL89" s="140"/>
      <c r="EM89" s="140"/>
      <c r="EN89" s="140"/>
      <c r="EO89" s="140"/>
      <c r="EP89" s="140"/>
      <c r="EQ89" s="140"/>
      <c r="ER89" s="140"/>
      <c r="ES89" s="140"/>
      <c r="ET89" s="140"/>
      <c r="EU89" s="140"/>
      <c r="EV89" s="140"/>
      <c r="EW89" s="140"/>
      <c r="EX89" s="140"/>
      <c r="EY89" s="140"/>
      <c r="EZ89" s="140"/>
      <c r="FA89" s="140"/>
      <c r="FB89" s="140"/>
      <c r="FC89" s="140"/>
    </row>
    <row r="90" s="45" customFormat="1" ht="18.75" customHeight="1">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c r="CN90" s="140"/>
      <c r="CO90" s="140"/>
      <c r="CP90" s="140"/>
      <c r="CQ90" s="140"/>
      <c r="CR90" s="140"/>
      <c r="CS90" s="140"/>
      <c r="CT90" s="140"/>
      <c r="CU90" s="140"/>
      <c r="CV90" s="140"/>
      <c r="CW90" s="140"/>
      <c r="CX90" s="140"/>
      <c r="CY90" s="140"/>
      <c r="CZ90" s="140"/>
      <c r="DA90" s="140"/>
      <c r="DB90" s="140"/>
      <c r="DC90" s="140"/>
      <c r="DD90" s="140"/>
      <c r="DE90" s="140"/>
      <c r="DF90" s="140"/>
      <c r="DG90" s="140"/>
      <c r="DH90" s="140"/>
      <c r="DI90" s="140"/>
      <c r="DJ90" s="140"/>
      <c r="DK90" s="140"/>
      <c r="DL90" s="140"/>
      <c r="DM90" s="140"/>
      <c r="DN90" s="140"/>
      <c r="DO90" s="140"/>
      <c r="DP90" s="140"/>
      <c r="DQ90" s="140"/>
      <c r="DR90" s="140"/>
      <c r="DS90" s="140"/>
      <c r="DT90" s="140"/>
      <c r="DU90" s="140"/>
      <c r="DV90" s="140"/>
      <c r="DW90" s="140"/>
      <c r="DX90" s="140"/>
      <c r="DY90" s="140"/>
      <c r="DZ90" s="140"/>
      <c r="EA90" s="140"/>
      <c r="EB90" s="140"/>
      <c r="EC90" s="140"/>
      <c r="ED90" s="140"/>
      <c r="EE90" s="140"/>
      <c r="EF90" s="140"/>
      <c r="EG90" s="140"/>
      <c r="EH90" s="140"/>
      <c r="EI90" s="140"/>
      <c r="EJ90" s="140"/>
      <c r="EK90" s="140"/>
      <c r="EL90" s="140"/>
      <c r="EM90" s="140"/>
      <c r="EN90" s="140"/>
      <c r="EO90" s="140"/>
      <c r="EP90" s="140"/>
      <c r="EQ90" s="140"/>
      <c r="ER90" s="140"/>
      <c r="ES90" s="140"/>
      <c r="ET90" s="140"/>
      <c r="EU90" s="140"/>
      <c r="EV90" s="140"/>
      <c r="EW90" s="140"/>
      <c r="EX90" s="140"/>
      <c r="EY90" s="140"/>
      <c r="EZ90" s="140"/>
      <c r="FA90" s="140"/>
      <c r="FB90" s="140"/>
      <c r="FC90" s="140"/>
    </row>
    <row r="91" s="45" customFormat="1" ht="18.75" customHeight="1">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c r="CN91" s="140"/>
      <c r="CO91" s="140"/>
      <c r="CP91" s="140"/>
      <c r="CQ91" s="140"/>
      <c r="CR91" s="140"/>
      <c r="CS91" s="140"/>
      <c r="CT91" s="140"/>
      <c r="CU91" s="140"/>
      <c r="CV91" s="140"/>
      <c r="CW91" s="140"/>
      <c r="CX91" s="140"/>
      <c r="CY91" s="140"/>
      <c r="CZ91" s="140"/>
      <c r="DA91" s="140"/>
      <c r="DB91" s="140"/>
      <c r="DC91" s="140"/>
      <c r="DD91" s="140"/>
      <c r="DE91" s="140"/>
      <c r="DF91" s="140"/>
      <c r="DG91" s="140"/>
      <c r="DH91" s="140"/>
      <c r="DI91" s="140"/>
      <c r="DJ91" s="140"/>
      <c r="DK91" s="140"/>
      <c r="DL91" s="140"/>
      <c r="DM91" s="140"/>
      <c r="DN91" s="140"/>
      <c r="DO91" s="140"/>
      <c r="DP91" s="140"/>
      <c r="DQ91" s="140"/>
      <c r="DR91" s="140"/>
      <c r="DS91" s="140"/>
      <c r="DT91" s="140"/>
      <c r="DU91" s="140"/>
      <c r="DV91" s="140"/>
      <c r="DW91" s="140"/>
      <c r="DX91" s="140"/>
      <c r="DY91" s="140"/>
      <c r="DZ91" s="140"/>
      <c r="EA91" s="140"/>
      <c r="EB91" s="140"/>
      <c r="EC91" s="140"/>
      <c r="ED91" s="140"/>
      <c r="EE91" s="140"/>
      <c r="EF91" s="140"/>
      <c r="EG91" s="140"/>
      <c r="EH91" s="140"/>
      <c r="EI91" s="140"/>
      <c r="EJ91" s="140"/>
      <c r="EK91" s="140"/>
      <c r="EL91" s="140"/>
      <c r="EM91" s="140"/>
      <c r="EN91" s="140"/>
      <c r="EO91" s="140"/>
      <c r="EP91" s="140"/>
      <c r="EQ91" s="140"/>
      <c r="ER91" s="140"/>
      <c r="ES91" s="140"/>
      <c r="ET91" s="140"/>
      <c r="EU91" s="140"/>
      <c r="EV91" s="140"/>
      <c r="EW91" s="140"/>
      <c r="EX91" s="140"/>
      <c r="EY91" s="140"/>
      <c r="EZ91" s="140"/>
      <c r="FA91" s="140"/>
      <c r="FB91" s="140"/>
      <c r="FC91" s="140"/>
    </row>
    <row r="92" s="45" customFormat="1" ht="18.75" customHeight="1">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c r="CN92" s="140"/>
      <c r="CO92" s="140"/>
      <c r="CP92" s="140"/>
      <c r="CQ92" s="140"/>
      <c r="CR92" s="140"/>
      <c r="CS92" s="140"/>
      <c r="CT92" s="140"/>
      <c r="CU92" s="140"/>
      <c r="CV92" s="140"/>
      <c r="CW92" s="140"/>
      <c r="CX92" s="140"/>
      <c r="CY92" s="140"/>
      <c r="CZ92" s="140"/>
      <c r="DA92" s="140"/>
      <c r="DB92" s="140"/>
      <c r="DC92" s="140"/>
      <c r="DD92" s="140"/>
      <c r="DE92" s="140"/>
      <c r="DF92" s="140"/>
      <c r="DG92" s="140"/>
      <c r="DH92" s="140"/>
      <c r="DI92" s="140"/>
      <c r="DJ92" s="140"/>
      <c r="DK92" s="140"/>
      <c r="DL92" s="140"/>
      <c r="DM92" s="140"/>
      <c r="DN92" s="140"/>
      <c r="DO92" s="140"/>
      <c r="DP92" s="140"/>
      <c r="DQ92" s="140"/>
      <c r="DR92" s="140"/>
      <c r="DS92" s="140"/>
      <c r="DT92" s="140"/>
      <c r="DU92" s="140"/>
      <c r="DV92" s="140"/>
      <c r="DW92" s="140"/>
      <c r="DX92" s="140"/>
      <c r="DY92" s="140"/>
      <c r="DZ92" s="140"/>
      <c r="EA92" s="140"/>
      <c r="EB92" s="140"/>
      <c r="EC92" s="140"/>
      <c r="ED92" s="140"/>
      <c r="EE92" s="140"/>
      <c r="EF92" s="140"/>
      <c r="EG92" s="140"/>
      <c r="EH92" s="140"/>
      <c r="EI92" s="140"/>
      <c r="EJ92" s="140"/>
      <c r="EK92" s="140"/>
      <c r="EL92" s="140"/>
      <c r="EM92" s="140"/>
      <c r="EN92" s="140"/>
      <c r="EO92" s="140"/>
      <c r="EP92" s="140"/>
      <c r="EQ92" s="140"/>
      <c r="ER92" s="140"/>
      <c r="ES92" s="140"/>
      <c r="ET92" s="140"/>
      <c r="EU92" s="140"/>
      <c r="EV92" s="140"/>
      <c r="EW92" s="140"/>
      <c r="EX92" s="140"/>
      <c r="EY92" s="140"/>
      <c r="EZ92" s="140"/>
      <c r="FA92" s="140"/>
      <c r="FB92" s="140"/>
      <c r="FC92" s="140"/>
    </row>
    <row r="93" s="45" customFormat="1" ht="18.75" customHeight="1">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c r="CN93" s="140"/>
      <c r="CO93" s="140"/>
      <c r="CP93" s="140"/>
      <c r="CQ93" s="140"/>
      <c r="CR93" s="140"/>
      <c r="CS93" s="140"/>
      <c r="CT93" s="140"/>
      <c r="CU93" s="140"/>
      <c r="CV93" s="140"/>
      <c r="CW93" s="140"/>
      <c r="CX93" s="140"/>
      <c r="CY93" s="140"/>
      <c r="CZ93" s="140"/>
      <c r="DA93" s="140"/>
      <c r="DB93" s="140"/>
      <c r="DC93" s="140"/>
      <c r="DD93" s="140"/>
      <c r="DE93" s="140"/>
      <c r="DF93" s="140"/>
      <c r="DG93" s="140"/>
      <c r="DH93" s="140"/>
      <c r="DI93" s="140"/>
      <c r="DJ93" s="140"/>
      <c r="DK93" s="140"/>
      <c r="DL93" s="140"/>
      <c r="DM93" s="140"/>
      <c r="DN93" s="140"/>
      <c r="DO93" s="140"/>
      <c r="DP93" s="140"/>
      <c r="DQ93" s="140"/>
      <c r="DR93" s="140"/>
      <c r="DS93" s="140"/>
      <c r="DT93" s="140"/>
      <c r="DU93" s="140"/>
      <c r="DV93" s="140"/>
      <c r="DW93" s="140"/>
      <c r="DX93" s="140"/>
      <c r="DY93" s="140"/>
      <c r="DZ93" s="140"/>
      <c r="EA93" s="140"/>
      <c r="EB93" s="140"/>
      <c r="EC93" s="140"/>
      <c r="ED93" s="140"/>
      <c r="EE93" s="140"/>
      <c r="EF93" s="140"/>
      <c r="EG93" s="140"/>
      <c r="EH93" s="140"/>
      <c r="EI93" s="140"/>
      <c r="EJ93" s="140"/>
      <c r="EK93" s="140"/>
      <c r="EL93" s="140"/>
      <c r="EM93" s="140"/>
      <c r="EN93" s="140"/>
      <c r="EO93" s="140"/>
      <c r="EP93" s="140"/>
      <c r="EQ93" s="140"/>
      <c r="ER93" s="140"/>
      <c r="ES93" s="140"/>
      <c r="ET93" s="140"/>
      <c r="EU93" s="140"/>
      <c r="EV93" s="140"/>
      <c r="EW93" s="140"/>
      <c r="EX93" s="140"/>
      <c r="EY93" s="140"/>
      <c r="EZ93" s="140"/>
      <c r="FA93" s="140"/>
      <c r="FB93" s="140"/>
      <c r="FC93" s="140"/>
    </row>
    <row r="94" s="45" customFormat="1" ht="18.75" customHeight="1">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c r="CN94" s="140"/>
      <c r="CO94" s="140"/>
      <c r="CP94" s="140"/>
      <c r="CQ94" s="140"/>
      <c r="CR94" s="140"/>
      <c r="CS94" s="140"/>
      <c r="CT94" s="140"/>
      <c r="CU94" s="140"/>
      <c r="CV94" s="140"/>
      <c r="CW94" s="140"/>
      <c r="CX94" s="140"/>
      <c r="CY94" s="140"/>
      <c r="CZ94" s="140"/>
      <c r="DA94" s="140"/>
      <c r="DB94" s="140"/>
      <c r="DC94" s="140"/>
      <c r="DD94" s="140"/>
      <c r="DE94" s="140"/>
      <c r="DF94" s="140"/>
      <c r="DG94" s="140"/>
      <c r="DH94" s="140"/>
      <c r="DI94" s="140"/>
      <c r="DJ94" s="140"/>
      <c r="DK94" s="140"/>
      <c r="DL94" s="140"/>
      <c r="DM94" s="140"/>
      <c r="DN94" s="140"/>
      <c r="DO94" s="140"/>
      <c r="DP94" s="140"/>
      <c r="DQ94" s="140"/>
      <c r="DR94" s="140"/>
      <c r="DS94" s="140"/>
      <c r="DT94" s="140"/>
      <c r="DU94" s="140"/>
      <c r="DV94" s="140"/>
      <c r="DW94" s="140"/>
      <c r="DX94" s="140"/>
      <c r="DY94" s="140"/>
      <c r="DZ94" s="140"/>
      <c r="EA94" s="140"/>
      <c r="EB94" s="140"/>
      <c r="EC94" s="140"/>
      <c r="ED94" s="140"/>
      <c r="EE94" s="140"/>
      <c r="EF94" s="140"/>
      <c r="EG94" s="140"/>
      <c r="EH94" s="140"/>
      <c r="EI94" s="140"/>
      <c r="EJ94" s="140"/>
      <c r="EK94" s="140"/>
      <c r="EL94" s="140"/>
      <c r="EM94" s="140"/>
      <c r="EN94" s="140"/>
      <c r="EO94" s="140"/>
      <c r="EP94" s="140"/>
      <c r="EQ94" s="140"/>
      <c r="ER94" s="140"/>
      <c r="ES94" s="140"/>
      <c r="ET94" s="140"/>
      <c r="EU94" s="140"/>
      <c r="EV94" s="140"/>
      <c r="EW94" s="140"/>
      <c r="EX94" s="140"/>
      <c r="EY94" s="140"/>
      <c r="EZ94" s="140"/>
      <c r="FA94" s="140"/>
      <c r="FB94" s="140"/>
      <c r="FC94" s="140"/>
    </row>
    <row r="95" s="45" customFormat="1" ht="18.75" customHeight="1">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c r="CN95" s="140"/>
      <c r="CO95" s="140"/>
      <c r="CP95" s="140"/>
      <c r="CQ95" s="140"/>
      <c r="CR95" s="140"/>
      <c r="CS95" s="140"/>
      <c r="CT95" s="140"/>
      <c r="CU95" s="140"/>
      <c r="CV95" s="140"/>
      <c r="CW95" s="140"/>
      <c r="CX95" s="140"/>
      <c r="CY95" s="140"/>
      <c r="CZ95" s="140"/>
      <c r="DA95" s="140"/>
      <c r="DB95" s="140"/>
      <c r="DC95" s="140"/>
      <c r="DD95" s="140"/>
      <c r="DE95" s="140"/>
      <c r="DF95" s="140"/>
      <c r="DG95" s="140"/>
      <c r="DH95" s="140"/>
      <c r="DI95" s="140"/>
      <c r="DJ95" s="140"/>
      <c r="DK95" s="140"/>
      <c r="DL95" s="140"/>
      <c r="DM95" s="140"/>
      <c r="DN95" s="140"/>
      <c r="DO95" s="140"/>
      <c r="DP95" s="140"/>
      <c r="DQ95" s="140"/>
      <c r="DR95" s="140"/>
      <c r="DS95" s="140"/>
      <c r="DT95" s="140"/>
      <c r="DU95" s="140"/>
      <c r="DV95" s="140"/>
      <c r="DW95" s="140"/>
      <c r="DX95" s="140"/>
      <c r="DY95" s="140"/>
      <c r="DZ95" s="140"/>
      <c r="EA95" s="140"/>
      <c r="EB95" s="140"/>
      <c r="EC95" s="140"/>
      <c r="ED95" s="140"/>
      <c r="EE95" s="140"/>
      <c r="EF95" s="140"/>
      <c r="EG95" s="140"/>
      <c r="EH95" s="140"/>
      <c r="EI95" s="140"/>
      <c r="EJ95" s="140"/>
      <c r="EK95" s="140"/>
      <c r="EL95" s="140"/>
      <c r="EM95" s="140"/>
      <c r="EN95" s="140"/>
      <c r="EO95" s="140"/>
      <c r="EP95" s="140"/>
      <c r="EQ95" s="140"/>
      <c r="ER95" s="140"/>
      <c r="ES95" s="140"/>
      <c r="ET95" s="140"/>
      <c r="EU95" s="140"/>
      <c r="EV95" s="140"/>
      <c r="EW95" s="140"/>
      <c r="EX95" s="140"/>
      <c r="EY95" s="140"/>
      <c r="EZ95" s="140"/>
      <c r="FA95" s="140"/>
      <c r="FB95" s="140"/>
      <c r="FC95" s="140"/>
    </row>
    <row r="96" s="45" customFormat="1" ht="18.75" customHeight="1">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c r="CN96" s="140"/>
      <c r="CO96" s="140"/>
      <c r="CP96" s="140"/>
      <c r="CQ96" s="140"/>
      <c r="CR96" s="140"/>
      <c r="CS96" s="140"/>
      <c r="CT96" s="140"/>
      <c r="CU96" s="140"/>
      <c r="CV96" s="140"/>
      <c r="CW96" s="140"/>
      <c r="CX96" s="140"/>
      <c r="CY96" s="140"/>
      <c r="CZ96" s="140"/>
      <c r="DA96" s="140"/>
      <c r="DB96" s="140"/>
      <c r="DC96" s="140"/>
      <c r="DD96" s="140"/>
      <c r="DE96" s="140"/>
      <c r="DF96" s="140"/>
      <c r="DG96" s="140"/>
      <c r="DH96" s="140"/>
      <c r="DI96" s="140"/>
      <c r="DJ96" s="140"/>
      <c r="DK96" s="140"/>
      <c r="DL96" s="140"/>
      <c r="DM96" s="140"/>
      <c r="DN96" s="140"/>
      <c r="DO96" s="140"/>
      <c r="DP96" s="140"/>
      <c r="DQ96" s="140"/>
      <c r="DR96" s="140"/>
      <c r="DS96" s="140"/>
      <c r="DT96" s="140"/>
      <c r="DU96" s="140"/>
      <c r="DV96" s="140"/>
      <c r="DW96" s="140"/>
      <c r="DX96" s="140"/>
      <c r="DY96" s="140"/>
      <c r="DZ96" s="140"/>
      <c r="EA96" s="140"/>
      <c r="EB96" s="140"/>
      <c r="EC96" s="140"/>
      <c r="ED96" s="140"/>
      <c r="EE96" s="140"/>
      <c r="EF96" s="140"/>
      <c r="EG96" s="140"/>
      <c r="EH96" s="140"/>
      <c r="EI96" s="140"/>
      <c r="EJ96" s="140"/>
      <c r="EK96" s="140"/>
      <c r="EL96" s="140"/>
      <c r="EM96" s="140"/>
      <c r="EN96" s="140"/>
      <c r="EO96" s="140"/>
      <c r="EP96" s="140"/>
      <c r="EQ96" s="140"/>
      <c r="ER96" s="140"/>
      <c r="ES96" s="140"/>
      <c r="ET96" s="140"/>
      <c r="EU96" s="140"/>
      <c r="EV96" s="140"/>
      <c r="EW96" s="140"/>
      <c r="EX96" s="140"/>
      <c r="EY96" s="140"/>
      <c r="EZ96" s="140"/>
      <c r="FA96" s="140"/>
      <c r="FB96" s="140"/>
      <c r="FC96" s="140"/>
    </row>
    <row r="97" s="45" customFormat="1" ht="18.75" customHeight="1">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c r="CN97" s="140"/>
      <c r="CO97" s="140"/>
      <c r="CP97" s="140"/>
      <c r="CQ97" s="140"/>
      <c r="CR97" s="140"/>
      <c r="CS97" s="140"/>
      <c r="CT97" s="140"/>
      <c r="CU97" s="140"/>
      <c r="CV97" s="140"/>
      <c r="CW97" s="140"/>
      <c r="CX97" s="140"/>
      <c r="CY97" s="140"/>
      <c r="CZ97" s="140"/>
      <c r="DA97" s="140"/>
      <c r="DB97" s="140"/>
      <c r="DC97" s="140"/>
      <c r="DD97" s="140"/>
      <c r="DE97" s="140"/>
      <c r="DF97" s="140"/>
      <c r="DG97" s="140"/>
      <c r="DH97" s="140"/>
      <c r="DI97" s="140"/>
      <c r="DJ97" s="140"/>
      <c r="DK97" s="140"/>
      <c r="DL97" s="140"/>
      <c r="DM97" s="140"/>
      <c r="DN97" s="140"/>
      <c r="DO97" s="140"/>
      <c r="DP97" s="140"/>
      <c r="DQ97" s="140"/>
      <c r="DR97" s="140"/>
      <c r="DS97" s="140"/>
      <c r="DT97" s="140"/>
      <c r="DU97" s="140"/>
      <c r="DV97" s="140"/>
      <c r="DW97" s="140"/>
      <c r="DX97" s="140"/>
      <c r="DY97" s="140"/>
      <c r="DZ97" s="140"/>
      <c r="EA97" s="140"/>
      <c r="EB97" s="140"/>
      <c r="EC97" s="140"/>
      <c r="ED97" s="140"/>
      <c r="EE97" s="140"/>
      <c r="EF97" s="140"/>
      <c r="EG97" s="140"/>
      <c r="EH97" s="140"/>
      <c r="EI97" s="140"/>
      <c r="EJ97" s="140"/>
      <c r="EK97" s="140"/>
      <c r="EL97" s="140"/>
      <c r="EM97" s="140"/>
      <c r="EN97" s="140"/>
      <c r="EO97" s="140"/>
      <c r="EP97" s="140"/>
      <c r="EQ97" s="140"/>
      <c r="ER97" s="140"/>
      <c r="ES97" s="140"/>
      <c r="ET97" s="140"/>
      <c r="EU97" s="140"/>
      <c r="EV97" s="140"/>
      <c r="EW97" s="140"/>
      <c r="EX97" s="140"/>
      <c r="EY97" s="140"/>
      <c r="EZ97" s="140"/>
      <c r="FA97" s="140"/>
      <c r="FB97" s="140"/>
      <c r="FC97" s="140"/>
    </row>
    <row r="98" s="45" customFormat="1" ht="18.75" customHeight="1">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c r="CN98" s="140"/>
      <c r="CO98" s="140"/>
      <c r="CP98" s="140"/>
      <c r="CQ98" s="140"/>
      <c r="CR98" s="140"/>
      <c r="CS98" s="140"/>
      <c r="CT98" s="140"/>
      <c r="CU98" s="140"/>
      <c r="CV98" s="140"/>
      <c r="CW98" s="140"/>
      <c r="CX98" s="140"/>
      <c r="CY98" s="140"/>
      <c r="CZ98" s="140"/>
      <c r="DA98" s="140"/>
      <c r="DB98" s="140"/>
      <c r="DC98" s="140"/>
      <c r="DD98" s="140"/>
      <c r="DE98" s="140"/>
      <c r="DF98" s="140"/>
      <c r="DG98" s="140"/>
      <c r="DH98" s="140"/>
      <c r="DI98" s="140"/>
      <c r="DJ98" s="140"/>
      <c r="DK98" s="140"/>
      <c r="DL98" s="140"/>
      <c r="DM98" s="140"/>
      <c r="DN98" s="140"/>
      <c r="DO98" s="140"/>
      <c r="DP98" s="140"/>
      <c r="DQ98" s="140"/>
      <c r="DR98" s="140"/>
      <c r="DS98" s="140"/>
      <c r="DT98" s="140"/>
      <c r="DU98" s="140"/>
      <c r="DV98" s="140"/>
      <c r="DW98" s="140"/>
      <c r="DX98" s="140"/>
      <c r="DY98" s="140"/>
      <c r="DZ98" s="140"/>
      <c r="EA98" s="140"/>
      <c r="EB98" s="140"/>
      <c r="EC98" s="140"/>
      <c r="ED98" s="140"/>
      <c r="EE98" s="140"/>
      <c r="EF98" s="140"/>
      <c r="EG98" s="140"/>
      <c r="EH98" s="140"/>
      <c r="EI98" s="140"/>
      <c r="EJ98" s="140"/>
      <c r="EK98" s="140"/>
      <c r="EL98" s="140"/>
      <c r="EM98" s="140"/>
      <c r="EN98" s="140"/>
      <c r="EO98" s="140"/>
      <c r="EP98" s="140"/>
      <c r="EQ98" s="140"/>
      <c r="ER98" s="140"/>
      <c r="ES98" s="140"/>
      <c r="ET98" s="140"/>
      <c r="EU98" s="140"/>
      <c r="EV98" s="140"/>
      <c r="EW98" s="140"/>
      <c r="EX98" s="140"/>
      <c r="EY98" s="140"/>
      <c r="EZ98" s="140"/>
      <c r="FA98" s="140"/>
      <c r="FB98" s="140"/>
      <c r="FC98" s="140"/>
    </row>
    <row r="99" s="45" customFormat="1" ht="18.75" customHeight="1">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c r="CN99" s="140"/>
      <c r="CO99" s="140"/>
      <c r="CP99" s="140"/>
      <c r="CQ99" s="140"/>
      <c r="CR99" s="140"/>
      <c r="CS99" s="140"/>
      <c r="CT99" s="140"/>
      <c r="CU99" s="140"/>
      <c r="CV99" s="140"/>
      <c r="CW99" s="140"/>
      <c r="CX99" s="140"/>
      <c r="CY99" s="140"/>
      <c r="CZ99" s="140"/>
      <c r="DA99" s="140"/>
      <c r="DB99" s="140"/>
      <c r="DC99" s="140"/>
      <c r="DD99" s="140"/>
      <c r="DE99" s="140"/>
      <c r="DF99" s="140"/>
      <c r="DG99" s="140"/>
      <c r="DH99" s="140"/>
      <c r="DI99" s="140"/>
      <c r="DJ99" s="140"/>
      <c r="DK99" s="140"/>
      <c r="DL99" s="140"/>
      <c r="DM99" s="140"/>
      <c r="DN99" s="140"/>
      <c r="DO99" s="140"/>
      <c r="DP99" s="140"/>
      <c r="DQ99" s="140"/>
      <c r="DR99" s="140"/>
      <c r="DS99" s="140"/>
      <c r="DT99" s="140"/>
      <c r="DU99" s="140"/>
      <c r="DV99" s="140"/>
      <c r="DW99" s="140"/>
      <c r="DX99" s="140"/>
      <c r="DY99" s="140"/>
      <c r="DZ99" s="140"/>
      <c r="EA99" s="140"/>
      <c r="EB99" s="140"/>
      <c r="EC99" s="140"/>
      <c r="ED99" s="140"/>
      <c r="EE99" s="140"/>
      <c r="EF99" s="140"/>
      <c r="EG99" s="140"/>
      <c r="EH99" s="140"/>
      <c r="EI99" s="140"/>
      <c r="EJ99" s="140"/>
      <c r="EK99" s="140"/>
      <c r="EL99" s="140"/>
      <c r="EM99" s="140"/>
      <c r="EN99" s="140"/>
      <c r="EO99" s="140"/>
      <c r="EP99" s="140"/>
      <c r="EQ99" s="140"/>
      <c r="ER99" s="140"/>
      <c r="ES99" s="140"/>
      <c r="ET99" s="140"/>
      <c r="EU99" s="140"/>
      <c r="EV99" s="140"/>
      <c r="EW99" s="140"/>
      <c r="EX99" s="140"/>
      <c r="EY99" s="140"/>
      <c r="EZ99" s="140"/>
      <c r="FA99" s="140"/>
      <c r="FB99" s="140"/>
      <c r="FC99" s="140"/>
    </row>
    <row r="100" s="45" customFormat="1" ht="18.75" customHeight="1">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c r="CN100" s="140"/>
      <c r="CO100" s="140"/>
      <c r="CP100" s="140"/>
      <c r="CQ100" s="140"/>
      <c r="CR100" s="140"/>
      <c r="CS100" s="140"/>
      <c r="CT100" s="140"/>
      <c r="CU100" s="140"/>
      <c r="CV100" s="140"/>
      <c r="CW100" s="140"/>
      <c r="CX100" s="140"/>
      <c r="CY100" s="140"/>
      <c r="CZ100" s="140"/>
      <c r="DA100" s="140"/>
      <c r="DB100" s="140"/>
      <c r="DC100" s="140"/>
      <c r="DD100" s="140"/>
      <c r="DE100" s="140"/>
      <c r="DF100" s="140"/>
      <c r="DG100" s="140"/>
      <c r="DH100" s="140"/>
      <c r="DI100" s="140"/>
      <c r="DJ100" s="140"/>
      <c r="DK100" s="140"/>
      <c r="DL100" s="140"/>
      <c r="DM100" s="140"/>
      <c r="DN100" s="140"/>
      <c r="DO100" s="140"/>
      <c r="DP100" s="140"/>
      <c r="DQ100" s="140"/>
      <c r="DR100" s="140"/>
      <c r="DS100" s="140"/>
      <c r="DT100" s="140"/>
      <c r="DU100" s="140"/>
      <c r="DV100" s="140"/>
      <c r="DW100" s="140"/>
      <c r="DX100" s="140"/>
      <c r="DY100" s="140"/>
      <c r="DZ100" s="140"/>
      <c r="EA100" s="140"/>
      <c r="EB100" s="140"/>
      <c r="EC100" s="140"/>
      <c r="ED100" s="140"/>
      <c r="EE100" s="140"/>
      <c r="EF100" s="140"/>
      <c r="EG100" s="140"/>
      <c r="EH100" s="140"/>
      <c r="EI100" s="140"/>
      <c r="EJ100" s="140"/>
      <c r="EK100" s="140"/>
      <c r="EL100" s="140"/>
      <c r="EM100" s="140"/>
      <c r="EN100" s="140"/>
      <c r="EO100" s="140"/>
      <c r="EP100" s="140"/>
      <c r="EQ100" s="140"/>
      <c r="ER100" s="140"/>
      <c r="ES100" s="140"/>
      <c r="ET100" s="140"/>
      <c r="EU100" s="140"/>
      <c r="EV100" s="140"/>
      <c r="EW100" s="140"/>
      <c r="EX100" s="140"/>
      <c r="EY100" s="140"/>
      <c r="EZ100" s="140"/>
      <c r="FA100" s="140"/>
      <c r="FB100" s="140"/>
      <c r="FC100" s="140"/>
    </row>
    <row r="101" s="45" customFormat="1" ht="18.75" customHeight="1">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c r="CN101" s="140"/>
      <c r="CO101" s="140"/>
      <c r="CP101" s="140"/>
      <c r="CQ101" s="140"/>
      <c r="CR101" s="140"/>
      <c r="CS101" s="140"/>
      <c r="CT101" s="140"/>
      <c r="CU101" s="140"/>
      <c r="CV101" s="140"/>
      <c r="CW101" s="140"/>
      <c r="CX101" s="140"/>
      <c r="CY101" s="140"/>
      <c r="CZ101" s="140"/>
      <c r="DA101" s="140"/>
      <c r="DB101" s="140"/>
      <c r="DC101" s="140"/>
      <c r="DD101" s="140"/>
      <c r="DE101" s="140"/>
      <c r="DF101" s="140"/>
      <c r="DG101" s="140"/>
      <c r="DH101" s="140"/>
      <c r="DI101" s="140"/>
      <c r="DJ101" s="140"/>
      <c r="DK101" s="140"/>
      <c r="DL101" s="140"/>
      <c r="DM101" s="140"/>
      <c r="DN101" s="140"/>
      <c r="DO101" s="140"/>
      <c r="DP101" s="140"/>
      <c r="DQ101" s="140"/>
      <c r="DR101" s="140"/>
      <c r="DS101" s="140"/>
      <c r="DT101" s="140"/>
      <c r="DU101" s="140"/>
      <c r="DV101" s="140"/>
      <c r="DW101" s="140"/>
      <c r="DX101" s="140"/>
      <c r="DY101" s="140"/>
      <c r="DZ101" s="140"/>
      <c r="EA101" s="140"/>
      <c r="EB101" s="140"/>
      <c r="EC101" s="140"/>
      <c r="ED101" s="140"/>
      <c r="EE101" s="140"/>
      <c r="EF101" s="140"/>
      <c r="EG101" s="140"/>
      <c r="EH101" s="140"/>
      <c r="EI101" s="140"/>
      <c r="EJ101" s="140"/>
      <c r="EK101" s="140"/>
      <c r="EL101" s="140"/>
      <c r="EM101" s="140"/>
      <c r="EN101" s="140"/>
      <c r="EO101" s="140"/>
      <c r="EP101" s="140"/>
      <c r="EQ101" s="140"/>
      <c r="ER101" s="140"/>
      <c r="ES101" s="140"/>
      <c r="ET101" s="140"/>
      <c r="EU101" s="140"/>
      <c r="EV101" s="140"/>
      <c r="EW101" s="140"/>
      <c r="EX101" s="140"/>
      <c r="EY101" s="140"/>
      <c r="EZ101" s="140"/>
      <c r="FA101" s="140"/>
      <c r="FB101" s="140"/>
      <c r="FC101" s="140"/>
    </row>
    <row r="102" s="45" customFormat="1" ht="18.75" customHeight="1">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c r="CN102" s="140"/>
      <c r="CO102" s="140"/>
      <c r="CP102" s="140"/>
      <c r="CQ102" s="140"/>
      <c r="CR102" s="140"/>
      <c r="CS102" s="140"/>
      <c r="CT102" s="140"/>
      <c r="CU102" s="140"/>
      <c r="CV102" s="140"/>
      <c r="CW102" s="140"/>
      <c r="CX102" s="140"/>
      <c r="CY102" s="140"/>
      <c r="CZ102" s="140"/>
      <c r="DA102" s="140"/>
      <c r="DB102" s="140"/>
      <c r="DC102" s="140"/>
      <c r="DD102" s="140"/>
      <c r="DE102" s="140"/>
      <c r="DF102" s="140"/>
      <c r="DG102" s="140"/>
      <c r="DH102" s="140"/>
      <c r="DI102" s="140"/>
      <c r="DJ102" s="140"/>
      <c r="DK102" s="140"/>
      <c r="DL102" s="140"/>
      <c r="DM102" s="140"/>
      <c r="DN102" s="140"/>
      <c r="DO102" s="140"/>
      <c r="DP102" s="140"/>
      <c r="DQ102" s="140"/>
      <c r="DR102" s="140"/>
      <c r="DS102" s="140"/>
      <c r="DT102" s="140"/>
      <c r="DU102" s="140"/>
      <c r="DV102" s="140"/>
      <c r="DW102" s="140"/>
      <c r="DX102" s="140"/>
      <c r="DY102" s="140"/>
      <c r="DZ102" s="140"/>
      <c r="EA102" s="140"/>
      <c r="EB102" s="140"/>
      <c r="EC102" s="140"/>
      <c r="ED102" s="140"/>
      <c r="EE102" s="140"/>
      <c r="EF102" s="140"/>
      <c r="EG102" s="140"/>
      <c r="EH102" s="140"/>
      <c r="EI102" s="140"/>
      <c r="EJ102" s="140"/>
      <c r="EK102" s="140"/>
      <c r="EL102" s="140"/>
      <c r="EM102" s="140"/>
      <c r="EN102" s="140"/>
      <c r="EO102" s="140"/>
      <c r="EP102" s="140"/>
      <c r="EQ102" s="140"/>
      <c r="ER102" s="140"/>
      <c r="ES102" s="140"/>
      <c r="ET102" s="140"/>
      <c r="EU102" s="140"/>
      <c r="EV102" s="140"/>
      <c r="EW102" s="140"/>
      <c r="EX102" s="140"/>
      <c r="EY102" s="140"/>
      <c r="EZ102" s="140"/>
      <c r="FA102" s="140"/>
      <c r="FB102" s="140"/>
      <c r="FC102" s="140"/>
    </row>
    <row r="103" s="45" customFormat="1" ht="18.75" customHeight="1">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c r="CN103" s="140"/>
      <c r="CO103" s="140"/>
      <c r="CP103" s="140"/>
      <c r="CQ103" s="140"/>
      <c r="CR103" s="140"/>
      <c r="CS103" s="140"/>
      <c r="CT103" s="140"/>
      <c r="CU103" s="140"/>
      <c r="CV103" s="140"/>
      <c r="CW103" s="140"/>
      <c r="CX103" s="140"/>
      <c r="CY103" s="140"/>
      <c r="CZ103" s="140"/>
      <c r="DA103" s="140"/>
      <c r="DB103" s="140"/>
      <c r="DC103" s="140"/>
      <c r="DD103" s="140"/>
      <c r="DE103" s="140"/>
      <c r="DF103" s="140"/>
      <c r="DG103" s="140"/>
      <c r="DH103" s="140"/>
      <c r="DI103" s="140"/>
      <c r="DJ103" s="140"/>
      <c r="DK103" s="140"/>
      <c r="DL103" s="140"/>
      <c r="DM103" s="140"/>
      <c r="DN103" s="140"/>
      <c r="DO103" s="140"/>
      <c r="DP103" s="140"/>
      <c r="DQ103" s="140"/>
      <c r="DR103" s="140"/>
      <c r="DS103" s="140"/>
      <c r="DT103" s="140"/>
      <c r="DU103" s="140"/>
      <c r="DV103" s="140"/>
      <c r="DW103" s="140"/>
      <c r="DX103" s="140"/>
      <c r="DY103" s="140"/>
      <c r="DZ103" s="140"/>
      <c r="EA103" s="140"/>
      <c r="EB103" s="140"/>
      <c r="EC103" s="140"/>
      <c r="ED103" s="140"/>
      <c r="EE103" s="140"/>
      <c r="EF103" s="140"/>
      <c r="EG103" s="140"/>
      <c r="EH103" s="140"/>
      <c r="EI103" s="140"/>
      <c r="EJ103" s="140"/>
      <c r="EK103" s="140"/>
      <c r="EL103" s="140"/>
      <c r="EM103" s="140"/>
      <c r="EN103" s="140"/>
      <c r="EO103" s="140"/>
      <c r="EP103" s="140"/>
      <c r="EQ103" s="140"/>
      <c r="ER103" s="140"/>
      <c r="ES103" s="140"/>
      <c r="ET103" s="140"/>
      <c r="EU103" s="140"/>
      <c r="EV103" s="140"/>
      <c r="EW103" s="140"/>
      <c r="EX103" s="140"/>
      <c r="EY103" s="140"/>
      <c r="EZ103" s="140"/>
      <c r="FA103" s="140"/>
      <c r="FB103" s="140"/>
      <c r="FC103" s="140"/>
    </row>
    <row r="104" s="45" customFormat="1" ht="18.75" customHeight="1">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c r="CN104" s="140"/>
      <c r="CO104" s="140"/>
      <c r="CP104" s="140"/>
      <c r="CQ104" s="140"/>
      <c r="CR104" s="140"/>
      <c r="CS104" s="140"/>
      <c r="CT104" s="140"/>
      <c r="CU104" s="140"/>
      <c r="CV104" s="140"/>
      <c r="CW104" s="140"/>
      <c r="CX104" s="140"/>
      <c r="CY104" s="140"/>
      <c r="CZ104" s="140"/>
      <c r="DA104" s="140"/>
      <c r="DB104" s="140"/>
      <c r="DC104" s="140"/>
      <c r="DD104" s="140"/>
      <c r="DE104" s="140"/>
      <c r="DF104" s="140"/>
      <c r="DG104" s="140"/>
      <c r="DH104" s="140"/>
      <c r="DI104" s="140"/>
      <c r="DJ104" s="140"/>
      <c r="DK104" s="140"/>
      <c r="DL104" s="140"/>
      <c r="DM104" s="140"/>
      <c r="DN104" s="140"/>
      <c r="DO104" s="140"/>
      <c r="DP104" s="140"/>
      <c r="DQ104" s="140"/>
      <c r="DR104" s="140"/>
      <c r="DS104" s="140"/>
      <c r="DT104" s="140"/>
      <c r="DU104" s="140"/>
      <c r="DV104" s="140"/>
      <c r="DW104" s="140"/>
      <c r="DX104" s="140"/>
      <c r="DY104" s="140"/>
      <c r="DZ104" s="140"/>
      <c r="EA104" s="140"/>
      <c r="EB104" s="140"/>
      <c r="EC104" s="140"/>
      <c r="ED104" s="140"/>
      <c r="EE104" s="140"/>
      <c r="EF104" s="140"/>
      <c r="EG104" s="140"/>
      <c r="EH104" s="140"/>
      <c r="EI104" s="140"/>
      <c r="EJ104" s="140"/>
      <c r="EK104" s="140"/>
      <c r="EL104" s="140"/>
      <c r="EM104" s="140"/>
      <c r="EN104" s="140"/>
      <c r="EO104" s="140"/>
      <c r="EP104" s="140"/>
      <c r="EQ104" s="140"/>
      <c r="ER104" s="140"/>
      <c r="ES104" s="140"/>
      <c r="ET104" s="140"/>
      <c r="EU104" s="140"/>
      <c r="EV104" s="140"/>
      <c r="EW104" s="140"/>
      <c r="EX104" s="140"/>
      <c r="EY104" s="140"/>
      <c r="EZ104" s="140"/>
      <c r="FA104" s="140"/>
      <c r="FB104" s="140"/>
      <c r="FC104" s="140"/>
    </row>
  </sheetData>
  <mergeCells count="2">
    <mergeCell ref="A1:G1"/>
    <mergeCell ref="B3:G3"/>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4" topLeftCell="B5" activePane="bottomRight" state="frozen"/>
      <selection activeCell="O14" activeCellId="0" sqref="O14"/>
    </sheetView>
  </sheetViews>
  <sheetFormatPr baseColWidth="8" defaultColWidth="9.0820299999999996" defaultRowHeight="15.7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1870</v>
      </c>
      <c r="B1" s="6"/>
      <c r="C1" s="6"/>
      <c r="D1" s="6"/>
      <c r="E1" s="6"/>
      <c r="F1" s="6"/>
      <c r="G1" s="6"/>
      <c r="H1" s="6"/>
      <c r="I1" s="6"/>
    </row>
    <row r="2" s="5" customFormat="1" ht="16.899999999999999" customHeight="1">
      <c r="A2" s="7" t="s">
        <v>66</v>
      </c>
      <c r="B2" s="7"/>
      <c r="C2" s="7"/>
      <c r="D2" s="7"/>
      <c r="E2" s="7"/>
      <c r="F2" s="7"/>
      <c r="G2" s="7"/>
      <c r="H2" s="7"/>
      <c r="I2" s="7"/>
    </row>
    <row r="3" s="5" customFormat="1" ht="43.5" customHeight="1">
      <c r="A3" s="46" t="s">
        <v>1871</v>
      </c>
      <c r="B3" s="39" t="s">
        <v>1152</v>
      </c>
      <c r="C3" s="39" t="s">
        <v>1872</v>
      </c>
      <c r="D3" s="39" t="s">
        <v>1873</v>
      </c>
      <c r="E3" s="39" t="s">
        <v>1874</v>
      </c>
      <c r="F3" s="39" t="s">
        <v>1875</v>
      </c>
      <c r="G3" s="39" t="s">
        <v>1876</v>
      </c>
      <c r="H3" s="39" t="s">
        <v>1877</v>
      </c>
      <c r="I3" s="39" t="s">
        <v>1878</v>
      </c>
    </row>
    <row r="4" s="5" customFormat="1" ht="30.75" customHeight="1">
      <c r="A4" s="154" t="s">
        <v>1879</v>
      </c>
      <c r="B4" s="155">
        <v>697630.29585300002</v>
      </c>
      <c r="C4" s="155">
        <v>0</v>
      </c>
      <c r="D4" s="155">
        <v>161394.42341300001</v>
      </c>
      <c r="E4" s="155">
        <v>208894.17084800001</v>
      </c>
      <c r="F4" s="155">
        <v>106099.49816599999</v>
      </c>
      <c r="G4" s="155">
        <v>221242.20342600002</v>
      </c>
      <c r="H4" s="156"/>
      <c r="I4" s="156"/>
    </row>
    <row r="5" s="5" customFormat="1" ht="30.75" customHeight="1">
      <c r="A5" s="157" t="s">
        <v>1880</v>
      </c>
      <c r="B5" s="155">
        <v>368443.932768</v>
      </c>
      <c r="C5" s="155">
        <v>0</v>
      </c>
      <c r="D5" s="155">
        <v>49444.973977999995</v>
      </c>
      <c r="E5" s="155">
        <v>112667.303825</v>
      </c>
      <c r="F5" s="155">
        <v>101351.865165</v>
      </c>
      <c r="G5" s="155">
        <v>104979.7898</v>
      </c>
      <c r="H5" s="156"/>
      <c r="I5" s="156"/>
    </row>
    <row r="6" s="5" customFormat="1" ht="30.75" customHeight="1">
      <c r="A6" s="157" t="s">
        <v>1881</v>
      </c>
      <c r="B6" s="155">
        <v>282975.92043100001</v>
      </c>
      <c r="C6" s="155">
        <v>0</v>
      </c>
      <c r="D6" s="155">
        <v>91677.512030999991</v>
      </c>
      <c r="E6" s="155">
        <v>76857</v>
      </c>
      <c r="F6" s="155">
        <v>0</v>
      </c>
      <c r="G6" s="155">
        <v>114441.4084</v>
      </c>
      <c r="H6" s="156"/>
      <c r="I6" s="156"/>
    </row>
    <row r="7" s="5" customFormat="1" ht="30.75" customHeight="1">
      <c r="A7" s="157" t="s">
        <v>1882</v>
      </c>
      <c r="B7" s="155">
        <v>11594.207586</v>
      </c>
      <c r="C7" s="155">
        <v>0</v>
      </c>
      <c r="D7" s="155">
        <v>6087.3684960000001</v>
      </c>
      <c r="E7" s="155">
        <v>578.94330400000001</v>
      </c>
      <c r="F7" s="155">
        <v>3791.8795880000002</v>
      </c>
      <c r="G7" s="155">
        <v>1136.016198</v>
      </c>
      <c r="H7" s="156"/>
      <c r="I7" s="156"/>
    </row>
    <row r="8" s="5" customFormat="1" ht="30.75" customHeight="1">
      <c r="A8" s="157" t="s">
        <v>1883</v>
      </c>
      <c r="B8" s="155">
        <v>12655.606513999999</v>
      </c>
      <c r="C8" s="155">
        <v>0</v>
      </c>
      <c r="D8" s="155">
        <v>12655.606513999999</v>
      </c>
      <c r="E8" s="155">
        <v>0</v>
      </c>
      <c r="F8" s="155">
        <v>0</v>
      </c>
      <c r="G8" s="155">
        <v>0</v>
      </c>
      <c r="H8" s="156"/>
      <c r="I8" s="156"/>
    </row>
    <row r="9" s="5" customFormat="1" ht="30.75" customHeight="1">
      <c r="A9" s="157" t="s">
        <v>1884</v>
      </c>
      <c r="B9" s="155">
        <v>6419.1277989999999</v>
      </c>
      <c r="C9" s="155">
        <v>0</v>
      </c>
      <c r="D9" s="155">
        <v>158.45667700000001</v>
      </c>
      <c r="E9" s="155">
        <v>5929.7363369999994</v>
      </c>
      <c r="F9" s="155">
        <v>330.93478500000003</v>
      </c>
      <c r="G9" s="155">
        <v>0</v>
      </c>
      <c r="H9" s="156"/>
      <c r="I9" s="156"/>
    </row>
    <row r="10" s="5" customFormat="1" ht="30.75" customHeight="1">
      <c r="A10" s="157" t="s">
        <v>1885</v>
      </c>
      <c r="B10" s="155">
        <v>15249.620754999998</v>
      </c>
      <c r="C10" s="155">
        <v>0</v>
      </c>
      <c r="D10" s="155">
        <v>1078.6257169999999</v>
      </c>
      <c r="E10" s="155">
        <v>12861.187382</v>
      </c>
      <c r="F10" s="155">
        <v>624.81862799999999</v>
      </c>
      <c r="G10" s="155">
        <v>684.98902800000008</v>
      </c>
      <c r="H10" s="156"/>
      <c r="I10" s="156"/>
    </row>
    <row r="11" s="5" customFormat="1" ht="30.75" customHeight="1">
      <c r="A11" s="157" t="s">
        <v>1886</v>
      </c>
      <c r="B11" s="155">
        <v>0</v>
      </c>
      <c r="C11" s="155">
        <v>0</v>
      </c>
      <c r="D11" s="155">
        <v>0</v>
      </c>
      <c r="E11" s="155">
        <v>0</v>
      </c>
      <c r="F11" s="155">
        <v>0</v>
      </c>
      <c r="G11" s="155">
        <v>0</v>
      </c>
      <c r="H11" s="156"/>
      <c r="I11" s="156"/>
    </row>
    <row r="12"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pane xSplit="1" ySplit="4" topLeftCell="B5" activePane="bottomRight" state="frozen"/>
      <selection activeCell="B4" activeCellId="0" sqref="B4:I8"/>
    </sheetView>
  </sheetViews>
  <sheetFormatPr baseColWidth="8" defaultColWidth="9.0820299999999996" defaultRowHeight="15.7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1887</v>
      </c>
      <c r="B1" s="6"/>
      <c r="C1" s="6"/>
      <c r="D1" s="6"/>
      <c r="E1" s="6"/>
      <c r="F1" s="6"/>
      <c r="G1" s="6"/>
      <c r="H1" s="6"/>
      <c r="I1" s="6"/>
    </row>
    <row r="2" s="5" customFormat="1" ht="16.899999999999999" customHeight="1">
      <c r="A2" s="7" t="s">
        <v>66</v>
      </c>
      <c r="B2" s="7"/>
      <c r="C2" s="7"/>
      <c r="D2" s="7"/>
      <c r="E2" s="7"/>
      <c r="F2" s="7"/>
      <c r="G2" s="7"/>
      <c r="H2" s="7"/>
      <c r="I2" s="7"/>
    </row>
    <row r="3" s="5" customFormat="1" ht="43.5" customHeight="1">
      <c r="A3" s="46" t="s">
        <v>1871</v>
      </c>
      <c r="B3" s="39" t="s">
        <v>1152</v>
      </c>
      <c r="C3" s="39" t="s">
        <v>1872</v>
      </c>
      <c r="D3" s="39" t="s">
        <v>1873</v>
      </c>
      <c r="E3" s="39" t="s">
        <v>1874</v>
      </c>
      <c r="F3" s="39" t="s">
        <v>1875</v>
      </c>
      <c r="G3" s="39" t="s">
        <v>1876</v>
      </c>
      <c r="H3" s="39" t="s">
        <v>1877</v>
      </c>
      <c r="I3" s="39" t="s">
        <v>1878</v>
      </c>
    </row>
    <row r="4" s="5" customFormat="1" ht="33" customHeight="1">
      <c r="A4" s="154" t="s">
        <v>1888</v>
      </c>
      <c r="B4" s="155">
        <v>613665.46952399996</v>
      </c>
      <c r="C4" s="155">
        <v>0</v>
      </c>
      <c r="D4" s="155">
        <v>106006.43552300001</v>
      </c>
      <c r="E4" s="155">
        <v>216281.28939200001</v>
      </c>
      <c r="F4" s="155">
        <v>95130.221976999994</v>
      </c>
      <c r="G4" s="155">
        <v>196247.52263200001</v>
      </c>
      <c r="H4" s="156"/>
      <c r="I4" s="156"/>
    </row>
    <row r="5" s="5" customFormat="1" ht="33" customHeight="1">
      <c r="A5" s="157" t="s">
        <v>1889</v>
      </c>
      <c r="B5" s="155">
        <v>590555.75383000006</v>
      </c>
      <c r="C5" s="155">
        <v>0</v>
      </c>
      <c r="D5" s="155">
        <v>104963.436101</v>
      </c>
      <c r="E5" s="155">
        <v>210674.541096</v>
      </c>
      <c r="F5" s="155">
        <v>94319.575280999998</v>
      </c>
      <c r="G5" s="155">
        <v>180598.201352</v>
      </c>
      <c r="H5" s="156"/>
      <c r="I5" s="156"/>
    </row>
    <row r="6" s="5" customFormat="1" ht="33" customHeight="1">
      <c r="A6" s="158" t="s">
        <v>1890</v>
      </c>
      <c r="B6" s="155">
        <v>4461.3479090000001</v>
      </c>
      <c r="C6" s="155">
        <v>0</v>
      </c>
      <c r="D6" s="155">
        <v>109.74951899999999</v>
      </c>
      <c r="E6" s="155">
        <v>4193.442059</v>
      </c>
      <c r="F6" s="155">
        <v>158.15633099999999</v>
      </c>
      <c r="G6" s="155">
        <v>0</v>
      </c>
      <c r="H6" s="156"/>
      <c r="I6" s="156"/>
    </row>
    <row r="7" s="5" customFormat="1" ht="33" customHeight="1">
      <c r="A7" s="157" t="s">
        <v>1891</v>
      </c>
      <c r="B7" s="155">
        <v>2999.0465049999998</v>
      </c>
      <c r="C7" s="155">
        <v>0</v>
      </c>
      <c r="D7" s="155">
        <v>933.2499029999999</v>
      </c>
      <c r="E7" s="155">
        <v>1413.306237</v>
      </c>
      <c r="F7" s="155">
        <v>652.490365</v>
      </c>
      <c r="G7" s="155">
        <v>0</v>
      </c>
      <c r="H7" s="156"/>
      <c r="I7" s="156"/>
    </row>
    <row r="8" s="5" customFormat="1" ht="33" customHeight="1">
      <c r="A8" s="157" t="s">
        <v>1892</v>
      </c>
      <c r="B8" s="155">
        <v>0</v>
      </c>
      <c r="C8" s="155">
        <v>0</v>
      </c>
      <c r="D8" s="155">
        <v>0</v>
      </c>
      <c r="E8" s="155">
        <v>0</v>
      </c>
      <c r="F8" s="155">
        <v>0</v>
      </c>
      <c r="G8" s="155">
        <v>0</v>
      </c>
      <c r="H8" s="156"/>
      <c r="I8" s="156"/>
    </row>
    <row r="9"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4" topLeftCell="B5" activePane="bottomRight" state="frozen"/>
      <selection activeCell="A1" activeCellId="0" sqref="1:1048576"/>
    </sheetView>
  </sheetViews>
  <sheetFormatPr baseColWidth="8" defaultColWidth="9.0820299999999996" defaultRowHeight="15.7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1893</v>
      </c>
      <c r="B1" s="6"/>
      <c r="C1" s="6"/>
      <c r="D1" s="6"/>
      <c r="E1" s="6"/>
      <c r="F1" s="6"/>
      <c r="G1" s="6"/>
      <c r="H1" s="6"/>
      <c r="I1" s="6"/>
    </row>
    <row r="2" s="5" customFormat="1" ht="16.899999999999999" customHeight="1">
      <c r="A2" s="7" t="s">
        <v>66</v>
      </c>
      <c r="B2" s="7"/>
      <c r="C2" s="7"/>
      <c r="D2" s="7"/>
      <c r="E2" s="7"/>
      <c r="F2" s="7"/>
      <c r="G2" s="7"/>
      <c r="H2" s="7"/>
      <c r="I2" s="7"/>
    </row>
    <row r="3" s="5" customFormat="1" ht="43.5" customHeight="1">
      <c r="A3" s="46" t="s">
        <v>1871</v>
      </c>
      <c r="B3" s="39" t="s">
        <v>1152</v>
      </c>
      <c r="C3" s="39" t="s">
        <v>1872</v>
      </c>
      <c r="D3" s="39" t="s">
        <v>1873</v>
      </c>
      <c r="E3" s="39" t="s">
        <v>1874</v>
      </c>
      <c r="F3" s="39" t="s">
        <v>1875</v>
      </c>
      <c r="G3" s="39" t="s">
        <v>1876</v>
      </c>
      <c r="H3" s="39" t="s">
        <v>1877</v>
      </c>
      <c r="I3" s="39" t="s">
        <v>1878</v>
      </c>
    </row>
    <row r="4" s="5" customFormat="1" ht="32.25" customHeight="1">
      <c r="A4" s="154" t="s">
        <v>1879</v>
      </c>
      <c r="B4" s="155">
        <v>368586.73223699996</v>
      </c>
      <c r="C4" s="155">
        <v>0</v>
      </c>
      <c r="D4" s="155">
        <v>0</v>
      </c>
      <c r="E4" s="155">
        <v>41245.030644999999</v>
      </c>
      <c r="F4" s="155">
        <v>106099.49816599999</v>
      </c>
      <c r="G4" s="155">
        <v>221242.20342600002</v>
      </c>
      <c r="H4" s="156"/>
      <c r="I4" s="156"/>
    </row>
    <row r="5" s="5" customFormat="1" ht="32.25" customHeight="1">
      <c r="A5" s="157" t="s">
        <v>1880</v>
      </c>
      <c r="B5" s="155">
        <v>232328.55930200001</v>
      </c>
      <c r="C5" s="155">
        <v>0</v>
      </c>
      <c r="D5" s="155">
        <v>0</v>
      </c>
      <c r="E5" s="155">
        <v>25996.904337</v>
      </c>
      <c r="F5" s="155">
        <v>101351.865165</v>
      </c>
      <c r="G5" s="155">
        <v>104979.7898</v>
      </c>
      <c r="H5" s="156"/>
      <c r="I5" s="156"/>
    </row>
    <row r="6" s="5" customFormat="1" ht="32.25" customHeight="1">
      <c r="A6" s="157" t="s">
        <v>1881</v>
      </c>
      <c r="B6" s="155">
        <v>124816.4084</v>
      </c>
      <c r="C6" s="155">
        <v>0</v>
      </c>
      <c r="D6" s="155">
        <v>0</v>
      </c>
      <c r="E6" s="155">
        <v>10375</v>
      </c>
      <c r="F6" s="155">
        <v>0</v>
      </c>
      <c r="G6" s="155">
        <v>114441.4084</v>
      </c>
      <c r="H6" s="156"/>
      <c r="I6" s="156"/>
    </row>
    <row r="7" s="5" customFormat="1" ht="32.25" customHeight="1">
      <c r="A7" s="157" t="s">
        <v>1882</v>
      </c>
      <c r="B7" s="155">
        <v>5062.8261850000008</v>
      </c>
      <c r="C7" s="155">
        <v>0</v>
      </c>
      <c r="D7" s="155">
        <v>0</v>
      </c>
      <c r="E7" s="155">
        <v>134.93039899999999</v>
      </c>
      <c r="F7" s="155">
        <v>3791.8795880000002</v>
      </c>
      <c r="G7" s="155">
        <v>1136.016198</v>
      </c>
      <c r="H7" s="156"/>
      <c r="I7" s="156"/>
    </row>
    <row r="8" s="5" customFormat="1" ht="32.25" customHeight="1">
      <c r="A8" s="157" t="s">
        <v>1883</v>
      </c>
      <c r="B8" s="155">
        <v>0</v>
      </c>
      <c r="C8" s="155">
        <v>0</v>
      </c>
      <c r="D8" s="155">
        <v>0</v>
      </c>
      <c r="E8" s="155">
        <v>0</v>
      </c>
      <c r="F8" s="155">
        <v>0</v>
      </c>
      <c r="G8" s="155">
        <v>0</v>
      </c>
      <c r="H8" s="156"/>
      <c r="I8" s="156"/>
    </row>
    <row r="9" s="5" customFormat="1" ht="32.25" customHeight="1">
      <c r="A9" s="157" t="s">
        <v>1884</v>
      </c>
      <c r="B9" s="155">
        <v>2420.319688</v>
      </c>
      <c r="C9" s="155">
        <v>0</v>
      </c>
      <c r="D9" s="155">
        <v>0</v>
      </c>
      <c r="E9" s="155">
        <v>2089.3849030000001</v>
      </c>
      <c r="F9" s="155">
        <v>330.93478500000003</v>
      </c>
      <c r="G9" s="155">
        <v>0</v>
      </c>
      <c r="H9" s="156"/>
      <c r="I9" s="156"/>
    </row>
    <row r="10" s="5" customFormat="1" ht="32.25" customHeight="1">
      <c r="A10" s="157" t="s">
        <v>1885</v>
      </c>
      <c r="B10" s="155">
        <v>3958.6186619999999</v>
      </c>
      <c r="C10" s="155">
        <v>0</v>
      </c>
      <c r="D10" s="155">
        <v>0</v>
      </c>
      <c r="E10" s="155">
        <v>2648.8110059999999</v>
      </c>
      <c r="F10" s="155">
        <v>624.81862799999999</v>
      </c>
      <c r="G10" s="155">
        <v>684.98902800000008</v>
      </c>
      <c r="H10" s="156"/>
      <c r="I10" s="156"/>
    </row>
    <row r="11" s="5" customFormat="1" ht="32.25" customHeight="1">
      <c r="A11" s="157" t="s">
        <v>1886</v>
      </c>
      <c r="B11" s="155">
        <v>0</v>
      </c>
      <c r="C11" s="155">
        <v>0</v>
      </c>
      <c r="D11" s="155">
        <v>0</v>
      </c>
      <c r="E11" s="155">
        <v>0</v>
      </c>
      <c r="F11" s="155">
        <v>0</v>
      </c>
      <c r="G11" s="155">
        <v>0</v>
      </c>
      <c r="H11" s="156"/>
      <c r="I11" s="156"/>
    </row>
    <row r="12"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pane xSplit="1" ySplit="4" topLeftCell="B5" activePane="bottomRight" state="frozen"/>
      <selection activeCell="H7" activeCellId="0" sqref="H7"/>
    </sheetView>
  </sheetViews>
  <sheetFormatPr baseColWidth="8" defaultColWidth="9.0820299999999996" defaultRowHeight="15.7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1894</v>
      </c>
      <c r="B1" s="6"/>
      <c r="C1" s="6"/>
      <c r="D1" s="6"/>
      <c r="E1" s="6"/>
      <c r="F1" s="6"/>
      <c r="G1" s="6"/>
      <c r="H1" s="6"/>
      <c r="I1" s="6"/>
    </row>
    <row r="2" s="5" customFormat="1" ht="16.899999999999999" customHeight="1">
      <c r="A2" s="7" t="s">
        <v>66</v>
      </c>
      <c r="B2" s="7"/>
      <c r="C2" s="7"/>
      <c r="D2" s="7"/>
      <c r="E2" s="7"/>
      <c r="F2" s="7"/>
      <c r="G2" s="7"/>
      <c r="H2" s="7"/>
      <c r="I2" s="7"/>
    </row>
    <row r="3" s="5" customFormat="1" ht="43.5" customHeight="1">
      <c r="A3" s="46" t="s">
        <v>1871</v>
      </c>
      <c r="B3" s="39" t="s">
        <v>1152</v>
      </c>
      <c r="C3" s="39" t="s">
        <v>1872</v>
      </c>
      <c r="D3" s="39" t="s">
        <v>1873</v>
      </c>
      <c r="E3" s="39" t="s">
        <v>1874</v>
      </c>
      <c r="F3" s="39" t="s">
        <v>1875</v>
      </c>
      <c r="G3" s="39" t="s">
        <v>1876</v>
      </c>
      <c r="H3" s="39" t="s">
        <v>1877</v>
      </c>
      <c r="I3" s="39" t="s">
        <v>1878</v>
      </c>
    </row>
    <row r="4" s="5" customFormat="1" ht="39.75" customHeight="1">
      <c r="A4" s="154" t="s">
        <v>1888</v>
      </c>
      <c r="B4" s="155">
        <v>334735.53850199998</v>
      </c>
      <c r="C4" s="155">
        <v>0</v>
      </c>
      <c r="D4" s="155">
        <v>0</v>
      </c>
      <c r="E4" s="155">
        <v>43357.793893000002</v>
      </c>
      <c r="F4" s="155">
        <v>95130.221976999994</v>
      </c>
      <c r="G4" s="155">
        <v>196247.52263200001</v>
      </c>
      <c r="H4" s="156"/>
      <c r="I4" s="156"/>
    </row>
    <row r="5" s="5" customFormat="1" ht="39.75" customHeight="1">
      <c r="A5" s="157" t="s">
        <v>1889</v>
      </c>
      <c r="B5" s="155">
        <v>316529.37302900001</v>
      </c>
      <c r="C5" s="155">
        <v>0</v>
      </c>
      <c r="D5" s="155">
        <v>0</v>
      </c>
      <c r="E5" s="155">
        <v>41611.596396000001</v>
      </c>
      <c r="F5" s="155">
        <v>94319.575280999998</v>
      </c>
      <c r="G5" s="155">
        <v>180598.201352</v>
      </c>
      <c r="H5" s="156"/>
      <c r="I5" s="156"/>
    </row>
    <row r="6" s="5" customFormat="1" ht="39.75" customHeight="1">
      <c r="A6" s="158" t="s">
        <v>1890</v>
      </c>
      <c r="B6" s="155">
        <v>1815.8868329999998</v>
      </c>
      <c r="C6" s="155">
        <v>0</v>
      </c>
      <c r="D6" s="155">
        <v>0</v>
      </c>
      <c r="E6" s="155">
        <v>1657.7305019999999</v>
      </c>
      <c r="F6" s="155">
        <v>158.15633099999999</v>
      </c>
      <c r="G6" s="155">
        <v>0</v>
      </c>
      <c r="H6" s="156"/>
      <c r="I6" s="156"/>
    </row>
    <row r="7" s="5" customFormat="1" ht="39.75" customHeight="1">
      <c r="A7" s="157" t="s">
        <v>1891</v>
      </c>
      <c r="B7" s="155">
        <v>740.95736000000011</v>
      </c>
      <c r="C7" s="155">
        <v>0</v>
      </c>
      <c r="D7" s="155">
        <v>0</v>
      </c>
      <c r="E7" s="155">
        <v>88.466994999999997</v>
      </c>
      <c r="F7" s="155">
        <v>652.490365</v>
      </c>
      <c r="G7" s="155">
        <v>0</v>
      </c>
      <c r="H7" s="156"/>
      <c r="I7" s="156"/>
    </row>
    <row r="8" s="5" customFormat="1" ht="39.75" customHeight="1">
      <c r="A8" s="157" t="s">
        <v>1892</v>
      </c>
      <c r="B8" s="155">
        <v>0</v>
      </c>
      <c r="C8" s="155">
        <v>0</v>
      </c>
      <c r="D8" s="155">
        <v>0</v>
      </c>
      <c r="E8" s="155">
        <v>0</v>
      </c>
      <c r="F8" s="155">
        <v>0</v>
      </c>
      <c r="G8" s="155">
        <v>0</v>
      </c>
      <c r="H8" s="156"/>
      <c r="I8" s="156"/>
    </row>
    <row r="9"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D1"/>
    </sheetView>
  </sheetViews>
  <sheetFormatPr baseColWidth="8" defaultColWidth="7.1640600000000001" defaultRowHeight="13.1" customHeight="1"/>
  <cols>
    <col customWidth="1" min="1" max="1" style="159" width="28"/>
    <col customWidth="1" min="2" max="2" style="159" width="12"/>
    <col customWidth="1" min="3" max="3" style="159" width="21.582000000000001"/>
    <col customWidth="1" min="4" max="4" style="159" width="12.375"/>
    <col customWidth="1" min="5" max="257" style="159" width="7.1640600000000001"/>
  </cols>
  <sheetData>
    <row r="1" s="159" customFormat="1" ht="33" customHeight="1">
      <c r="A1" s="160" t="s">
        <v>1895</v>
      </c>
      <c r="B1" s="160"/>
      <c r="C1" s="160"/>
      <c r="D1" s="160"/>
      <c r="E1" s="161"/>
      <c r="F1" s="161"/>
      <c r="G1" s="161"/>
      <c r="H1" s="161"/>
      <c r="I1" s="161"/>
      <c r="J1" s="161"/>
      <c r="K1" s="161"/>
      <c r="L1" s="161"/>
    </row>
    <row r="2" s="159" customFormat="1" ht="18.75" customHeight="1">
      <c r="A2" s="162"/>
      <c r="B2" s="163"/>
      <c r="C2" s="164"/>
      <c r="D2" s="165" t="s">
        <v>66</v>
      </c>
    </row>
    <row r="3" s="159" customFormat="1" ht="24" customHeight="1">
      <c r="A3" s="166" t="s">
        <v>1896</v>
      </c>
      <c r="B3" s="167" t="s">
        <v>39</v>
      </c>
      <c r="C3" s="166" t="s">
        <v>1896</v>
      </c>
      <c r="D3" s="167" t="s">
        <v>39</v>
      </c>
    </row>
    <row r="4" s="159" customFormat="1" ht="24" customHeight="1">
      <c r="A4" s="168" t="s">
        <v>1897</v>
      </c>
      <c r="B4" s="169"/>
      <c r="C4" s="170" t="s">
        <v>1898</v>
      </c>
      <c r="D4" s="171"/>
    </row>
    <row r="5" s="159" customFormat="1" ht="24" customHeight="1">
      <c r="A5" s="172" t="s">
        <v>1899</v>
      </c>
      <c r="B5" s="173"/>
      <c r="C5" s="170" t="s">
        <v>1900</v>
      </c>
      <c r="D5" s="171"/>
    </row>
    <row r="6" s="159" customFormat="1" ht="24" customHeight="1">
      <c r="A6" s="174" t="s">
        <v>1901</v>
      </c>
      <c r="B6" s="175"/>
      <c r="C6" s="170" t="s">
        <v>1902</v>
      </c>
      <c r="D6" s="171"/>
    </row>
    <row r="7" s="159" customFormat="1" ht="24" customHeight="1">
      <c r="A7" s="176" t="s">
        <v>1903</v>
      </c>
      <c r="B7" s="177"/>
      <c r="C7" s="170" t="s">
        <v>1904</v>
      </c>
      <c r="D7" s="171"/>
    </row>
    <row r="8" s="159" customFormat="1" ht="24" customHeight="1">
      <c r="A8" s="178" t="s">
        <v>1905</v>
      </c>
      <c r="B8" s="177"/>
      <c r="C8" s="170" t="s">
        <v>1906</v>
      </c>
      <c r="D8" s="171"/>
    </row>
    <row r="9" s="159" customFormat="1" ht="24" customHeight="1">
      <c r="A9" s="178" t="s">
        <v>1907</v>
      </c>
      <c r="B9" s="179"/>
      <c r="C9" s="180"/>
      <c r="D9" s="171"/>
    </row>
    <row r="10" s="159" customFormat="1" ht="24" customHeight="1">
      <c r="A10" s="176" t="s">
        <v>1908</v>
      </c>
      <c r="B10" s="179"/>
      <c r="C10" s="180"/>
      <c r="D10" s="171"/>
    </row>
    <row r="11" s="159" customFormat="1" ht="24" customHeight="1">
      <c r="A11" s="176" t="s">
        <v>1909</v>
      </c>
      <c r="B11" s="179"/>
      <c r="C11" s="180"/>
      <c r="D11" s="171"/>
    </row>
    <row r="12" s="159" customFormat="1" ht="24" customHeight="1">
      <c r="A12" s="176" t="s">
        <v>1910</v>
      </c>
      <c r="B12" s="179"/>
      <c r="C12" s="180"/>
      <c r="D12" s="171"/>
    </row>
    <row r="13" s="159" customFormat="1" ht="24" customHeight="1">
      <c r="A13" s="176" t="s">
        <v>1911</v>
      </c>
      <c r="B13" s="179"/>
      <c r="C13" s="180"/>
      <c r="D13" s="171"/>
    </row>
    <row r="14" s="159" customFormat="1" ht="24" customHeight="1">
      <c r="A14" s="176" t="s">
        <v>1912</v>
      </c>
      <c r="B14" s="177"/>
      <c r="C14" s="181" t="s">
        <v>1913</v>
      </c>
      <c r="D14" s="171"/>
    </row>
    <row r="15" s="159" customFormat="1" ht="24" customHeight="1">
      <c r="A15" s="176" t="s">
        <v>1914</v>
      </c>
      <c r="B15" s="177"/>
      <c r="C15" s="182" t="s">
        <v>1915</v>
      </c>
      <c r="D15" s="171"/>
    </row>
    <row r="16" s="159" customFormat="1" ht="24" customHeight="1">
      <c r="A16" s="176" t="s">
        <v>1916</v>
      </c>
      <c r="B16" s="177"/>
      <c r="C16" s="181" t="s">
        <v>1917</v>
      </c>
      <c r="D16" s="171"/>
    </row>
    <row r="17" s="159" customFormat="1" ht="24" customHeight="1">
      <c r="A17" s="178" t="s">
        <v>1918</v>
      </c>
      <c r="B17" s="177"/>
      <c r="C17" s="170" t="s">
        <v>1919</v>
      </c>
      <c r="D17" s="171"/>
    </row>
    <row r="18" s="159" customFormat="1" ht="24" customHeight="1">
      <c r="A18" s="183"/>
      <c r="B18" s="184"/>
      <c r="C18" s="182" t="s">
        <v>1920</v>
      </c>
      <c r="D18" s="171"/>
    </row>
    <row r="19" s="159" customFormat="1" ht="24" customHeight="1">
      <c r="A19" s="168" t="s">
        <v>1921</v>
      </c>
      <c r="B19" s="169"/>
      <c r="C19" s="181" t="s">
        <v>1922</v>
      </c>
      <c r="D19" s="171"/>
    </row>
    <row r="20" s="159" customFormat="1" ht="24" customHeight="1">
      <c r="A20" s="183" t="s">
        <v>1923</v>
      </c>
      <c r="B20" s="185"/>
      <c r="C20" s="184" t="s">
        <v>1923</v>
      </c>
      <c r="D20" s="171"/>
    </row>
    <row r="21" s="159" customFormat="1">
      <c r="A21" s="186" t="s">
        <v>1924</v>
      </c>
    </row>
  </sheetData>
  <mergeCells count="1">
    <mergeCell ref="A1:D1"/>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8" activeCellId="0" sqref="C8"/>
    </sheetView>
  </sheetViews>
  <sheetFormatPr baseColWidth="8" defaultColWidth="7.1640600000000001" defaultRowHeight="13.1" customHeight="1"/>
  <cols>
    <col customWidth="1" min="1" max="4" style="187" width="22.5"/>
    <col customWidth="1" min="5" max="6" style="187" width="7.1640600000000001"/>
    <col bestFit="1" customWidth="1" min="7" max="7" style="187" width="9.625"/>
    <col customWidth="1" min="8" max="8" style="187" width="7.1640600000000001"/>
    <col bestFit="1" customWidth="1" min="9" max="9" style="187" width="13.75"/>
    <col customWidth="1" min="10" max="257" style="187" width="7.1640600000000001"/>
  </cols>
  <sheetData>
    <row r="1" s="187" customFormat="1" ht="35" customHeight="1">
      <c r="A1" s="188" t="s">
        <v>1925</v>
      </c>
      <c r="B1" s="189"/>
      <c r="C1" s="189"/>
      <c r="D1" s="189"/>
    </row>
    <row r="2" s="187" customFormat="1" ht="19.5" customHeight="1">
      <c r="A2" s="190"/>
      <c r="B2" s="191"/>
      <c r="C2" s="191"/>
      <c r="D2" s="191"/>
    </row>
    <row r="3" s="192" customFormat="1" ht="28" customHeight="1">
      <c r="A3" s="193"/>
      <c r="B3" s="194"/>
      <c r="C3" s="195"/>
      <c r="D3" s="194" t="s">
        <v>66</v>
      </c>
    </row>
    <row r="4" s="196" customFormat="1" ht="28.5" customHeight="1">
      <c r="A4" s="197" t="s">
        <v>1926</v>
      </c>
      <c r="B4" s="167" t="s">
        <v>1927</v>
      </c>
      <c r="C4" s="167" t="s">
        <v>1926</v>
      </c>
      <c r="D4" s="167" t="s">
        <v>1927</v>
      </c>
    </row>
    <row r="5" s="196" customFormat="1" ht="28.5" customHeight="1">
      <c r="A5" s="198" t="s">
        <v>1928</v>
      </c>
      <c r="B5" s="199">
        <v>25996.904337</v>
      </c>
      <c r="C5" s="200" t="s">
        <v>1929</v>
      </c>
      <c r="D5" s="199">
        <v>41611.596396000001</v>
      </c>
    </row>
    <row r="6" s="196" customFormat="1" ht="28.5" customHeight="1">
      <c r="A6" s="198" t="s">
        <v>1930</v>
      </c>
      <c r="B6" s="199">
        <v>10375</v>
      </c>
      <c r="C6" s="200" t="s">
        <v>1931</v>
      </c>
      <c r="D6" s="199">
        <v>1657.7305019999999</v>
      </c>
    </row>
    <row r="7" s="196" customFormat="1" ht="28.5" customHeight="1">
      <c r="A7" s="198" t="s">
        <v>1932</v>
      </c>
      <c r="B7" s="199">
        <v>134.93039899999999</v>
      </c>
      <c r="C7" s="200" t="s">
        <v>1933</v>
      </c>
      <c r="D7" s="199">
        <v>88.466994999999997</v>
      </c>
    </row>
    <row r="8" s="196" customFormat="1" ht="28.5" customHeight="1">
      <c r="A8" s="198" t="s">
        <v>1934</v>
      </c>
      <c r="B8" s="199">
        <v>2089.3849030000001</v>
      </c>
      <c r="C8" s="201" t="s">
        <v>1935</v>
      </c>
      <c r="D8" s="201" t="s">
        <v>1935</v>
      </c>
    </row>
    <row r="9" s="196" customFormat="1" ht="28.5" customHeight="1">
      <c r="A9" s="198" t="s">
        <v>1936</v>
      </c>
      <c r="B9" s="199">
        <v>2648.8110059999999</v>
      </c>
      <c r="C9" s="201" t="s">
        <v>1935</v>
      </c>
      <c r="D9" s="201" t="s">
        <v>1935</v>
      </c>
    </row>
    <row r="10" s="196" customFormat="1" ht="28.5" customHeight="1">
      <c r="A10" s="198" t="s">
        <v>1937</v>
      </c>
      <c r="B10" s="199">
        <v>41245.030644999999</v>
      </c>
      <c r="C10" s="200" t="s">
        <v>1938</v>
      </c>
      <c r="D10" s="199">
        <v>43357.793893000002</v>
      </c>
    </row>
    <row r="11" s="196" customFormat="1" ht="28.5" customHeight="1">
      <c r="A11" s="198" t="s">
        <v>1939</v>
      </c>
      <c r="B11" s="199">
        <v>0</v>
      </c>
      <c r="C11" s="200" t="s">
        <v>1940</v>
      </c>
      <c r="D11" s="199">
        <v>0</v>
      </c>
    </row>
    <row r="12" s="196" customFormat="1" ht="28.5" customHeight="1">
      <c r="A12" s="198" t="s">
        <v>1941</v>
      </c>
      <c r="B12" s="199">
        <v>0</v>
      </c>
      <c r="C12" s="200" t="s">
        <v>1942</v>
      </c>
      <c r="D12" s="199">
        <v>0</v>
      </c>
    </row>
    <row r="13" s="196" customFormat="1" ht="28.5" customHeight="1">
      <c r="A13" s="198" t="s">
        <v>1943</v>
      </c>
      <c r="B13" s="199">
        <v>41245.030644999999</v>
      </c>
      <c r="C13" s="200" t="s">
        <v>1944</v>
      </c>
      <c r="D13" s="199">
        <v>43357.793892999995</v>
      </c>
    </row>
    <row r="14" s="196" customFormat="1" ht="28.5" customHeight="1">
      <c r="A14" s="202" t="s">
        <v>1935</v>
      </c>
      <c r="B14" s="201" t="s">
        <v>1935</v>
      </c>
      <c r="C14" s="200" t="s">
        <v>1945</v>
      </c>
      <c r="D14" s="199">
        <v>-2112.7632479999961</v>
      </c>
    </row>
    <row r="15" s="196" customFormat="1" ht="28.5" customHeight="1">
      <c r="A15" s="198" t="s">
        <v>1946</v>
      </c>
      <c r="B15" s="199">
        <v>12329.950779000001</v>
      </c>
      <c r="C15" s="200" t="s">
        <v>1947</v>
      </c>
      <c r="D15" s="199">
        <v>10217.187531000005</v>
      </c>
    </row>
    <row r="16" s="196" customFormat="1" ht="28.5" customHeight="1">
      <c r="A16" s="202" t="s">
        <v>1948</v>
      </c>
      <c r="B16" s="199">
        <v>53574.981423999998</v>
      </c>
      <c r="C16" s="201" t="s">
        <v>1949</v>
      </c>
      <c r="D16" s="199">
        <v>53574.981423999998</v>
      </c>
    </row>
  </sheetData>
  <mergeCells count="1">
    <mergeCell ref="A1:D1"/>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B5" activeCellId="0" sqref="B5:H21"/>
    </sheetView>
  </sheetViews>
  <sheetFormatPr baseColWidth="8" defaultColWidth="7.1640600000000001" defaultRowHeight="13.1" customHeight="1"/>
  <cols>
    <col customWidth="1" min="1" max="1" style="203" width="25.375"/>
    <col customWidth="1" min="2" max="2" style="203" width="18.125"/>
    <col customWidth="1" min="3" max="3" style="203" width="20.375"/>
    <col customWidth="1" min="4" max="4" style="203" width="18.625"/>
    <col customWidth="1" min="5" max="5" style="203" width="32.625"/>
    <col customWidth="1" min="6" max="6" style="203" width="19.125"/>
    <col customWidth="1" min="7" max="7" style="203" width="19.875"/>
    <col customWidth="1" min="8" max="8" style="203" width="20"/>
    <col customWidth="1" min="9" max="10" style="159" width="7.1640600000000001"/>
    <col bestFit="1" customWidth="1" min="11" max="11" style="159" width="11.125"/>
    <col customWidth="1" min="12" max="257" style="159" width="7.1640600000000001"/>
  </cols>
  <sheetData>
    <row r="1" s="159" customFormat="1" ht="37" customHeight="1">
      <c r="A1" s="188" t="s">
        <v>1950</v>
      </c>
      <c r="B1" s="204"/>
      <c r="C1" s="204"/>
      <c r="D1" s="204"/>
      <c r="E1" s="204"/>
      <c r="F1" s="204"/>
      <c r="G1" s="204"/>
      <c r="H1" s="204"/>
    </row>
    <row r="2" s="159" customFormat="1" ht="16" customHeight="1">
      <c r="A2" s="205"/>
      <c r="B2" s="206"/>
      <c r="C2" s="206"/>
      <c r="D2" s="206"/>
      <c r="E2" s="206"/>
      <c r="F2" s="206"/>
      <c r="G2" s="206"/>
      <c r="H2" s="206"/>
    </row>
    <row r="3" s="192" customFormat="1" ht="28" customHeight="1">
      <c r="A3" s="207"/>
      <c r="B3" s="208"/>
      <c r="C3" s="208"/>
      <c r="D3" s="209"/>
      <c r="E3" s="208"/>
      <c r="F3" s="208"/>
      <c r="G3" s="208"/>
      <c r="H3" s="210" t="s">
        <v>66</v>
      </c>
    </row>
    <row r="4" s="211" customFormat="1" ht="37.5" customHeight="1">
      <c r="A4" s="212" t="s">
        <v>1926</v>
      </c>
      <c r="B4" s="213" t="s">
        <v>1951</v>
      </c>
      <c r="C4" s="214" t="s">
        <v>1952</v>
      </c>
      <c r="D4" s="214" t="s">
        <v>1953</v>
      </c>
      <c r="E4" s="213" t="s">
        <v>1926</v>
      </c>
      <c r="F4" s="214" t="s">
        <v>1951</v>
      </c>
      <c r="G4" s="214" t="s">
        <v>1952</v>
      </c>
      <c r="H4" s="214" t="s">
        <v>1953</v>
      </c>
    </row>
    <row r="5" s="211" customFormat="1" ht="28.5" customHeight="1">
      <c r="A5" s="215" t="s">
        <v>1954</v>
      </c>
      <c r="B5" s="155">
        <v>101351.865165</v>
      </c>
      <c r="C5" s="155">
        <v>81826.001302999997</v>
      </c>
      <c r="D5" s="155">
        <v>19525.863862000002</v>
      </c>
      <c r="E5" s="216" t="s">
        <v>1955</v>
      </c>
      <c r="F5" s="155">
        <v>94319.575280999998</v>
      </c>
      <c r="G5" s="155">
        <v>67253.564253000004</v>
      </c>
      <c r="H5" s="155">
        <v>27066.011027999997</v>
      </c>
    </row>
    <row r="6" s="211" customFormat="1" ht="28.5" customHeight="1">
      <c r="A6" s="215" t="s">
        <v>1956</v>
      </c>
      <c r="B6" s="155">
        <v>84369.641302999997</v>
      </c>
      <c r="C6" s="155">
        <v>81826.001302999997</v>
      </c>
      <c r="D6" s="155">
        <v>2543.6399999999999</v>
      </c>
      <c r="E6" s="216" t="s">
        <v>1957</v>
      </c>
      <c r="F6" s="155">
        <v>46383.661503000003</v>
      </c>
      <c r="G6" s="155">
        <v>43852.933661000003</v>
      </c>
      <c r="H6" s="155">
        <v>2530.7278420000002</v>
      </c>
    </row>
    <row r="7" s="211" customFormat="1" ht="28.5" customHeight="1">
      <c r="A7" s="215" t="s">
        <v>1958</v>
      </c>
      <c r="B7" s="155">
        <v>16982.223861999999</v>
      </c>
      <c r="C7" s="155">
        <v>0</v>
      </c>
      <c r="D7" s="155">
        <v>16982.223861999999</v>
      </c>
      <c r="E7" s="216" t="s">
        <v>1959</v>
      </c>
      <c r="F7" s="155">
        <v>10.946210000000001</v>
      </c>
      <c r="G7" s="217" t="s">
        <v>1935</v>
      </c>
      <c r="H7" s="155">
        <v>10.946210000000001</v>
      </c>
    </row>
    <row r="8" s="211" customFormat="1" ht="28.5" customHeight="1">
      <c r="A8" s="215" t="s">
        <v>1901</v>
      </c>
      <c r="B8" s="155">
        <v>0</v>
      </c>
      <c r="C8" s="155">
        <v>0</v>
      </c>
      <c r="D8" s="217" t="s">
        <v>1935</v>
      </c>
      <c r="E8" s="216" t="s">
        <v>1960</v>
      </c>
      <c r="F8" s="155">
        <v>43389.438355999999</v>
      </c>
      <c r="G8" s="155">
        <v>19015.478027000001</v>
      </c>
      <c r="H8" s="155">
        <v>24373.960328999998</v>
      </c>
    </row>
    <row r="9" s="211" customFormat="1" ht="30.75" customHeight="1">
      <c r="A9" s="218" t="s">
        <v>1961</v>
      </c>
      <c r="B9" s="219">
        <v>0</v>
      </c>
      <c r="C9" s="155">
        <v>0</v>
      </c>
      <c r="D9" s="217" t="s">
        <v>1935</v>
      </c>
      <c r="E9" s="216" t="s">
        <v>1962</v>
      </c>
      <c r="F9" s="219">
        <v>71.676428999999999</v>
      </c>
      <c r="G9" s="217" t="s">
        <v>1935</v>
      </c>
      <c r="H9" s="155">
        <v>71.676428999999999</v>
      </c>
    </row>
    <row r="10" s="211" customFormat="1" ht="28.5" customHeight="1">
      <c r="A10" s="220" t="s">
        <v>1932</v>
      </c>
      <c r="B10" s="221">
        <v>3791.8795880000002</v>
      </c>
      <c r="C10" s="155">
        <v>3208.3286370000001</v>
      </c>
      <c r="D10" s="155">
        <v>583.55095099999994</v>
      </c>
      <c r="E10" s="216" t="s">
        <v>1963</v>
      </c>
      <c r="F10" s="221">
        <v>769.52031999999997</v>
      </c>
      <c r="G10" s="155">
        <v>693.442138</v>
      </c>
      <c r="H10" s="219">
        <v>76.078181999999998</v>
      </c>
    </row>
    <row r="11" s="211" customFormat="1" ht="28.5" customHeight="1">
      <c r="A11" s="222" t="s">
        <v>1935</v>
      </c>
      <c r="B11" s="217" t="s">
        <v>1935</v>
      </c>
      <c r="C11" s="217" t="s">
        <v>1935</v>
      </c>
      <c r="D11" s="217" t="s">
        <v>1935</v>
      </c>
      <c r="E11" s="216" t="s">
        <v>1964</v>
      </c>
      <c r="F11" s="155">
        <v>3652.9669270000004</v>
      </c>
      <c r="G11" s="155">
        <v>3652.9669270000004</v>
      </c>
      <c r="H11" s="223" t="s">
        <v>1935</v>
      </c>
    </row>
    <row r="12" s="211" customFormat="1" ht="28.5" customHeight="1">
      <c r="A12" s="222" t="s">
        <v>1935</v>
      </c>
      <c r="B12" s="217" t="s">
        <v>1935</v>
      </c>
      <c r="C12" s="217" t="s">
        <v>1935</v>
      </c>
      <c r="D12" s="217" t="s">
        <v>1935</v>
      </c>
      <c r="E12" s="216" t="s">
        <v>1965</v>
      </c>
      <c r="F12" s="155">
        <v>123.988175</v>
      </c>
      <c r="G12" s="155">
        <v>38.743499999999997</v>
      </c>
      <c r="H12" s="155">
        <v>85.244675000000001</v>
      </c>
    </row>
    <row r="13" s="211" customFormat="1" ht="28.5" customHeight="1">
      <c r="A13" s="215" t="s">
        <v>1934</v>
      </c>
      <c r="B13" s="155">
        <v>330.93478500000003</v>
      </c>
      <c r="C13" s="217" t="s">
        <v>1935</v>
      </c>
      <c r="D13" s="155">
        <v>330.93478500000003</v>
      </c>
      <c r="E13" s="216" t="s">
        <v>1931</v>
      </c>
      <c r="F13" s="155">
        <v>158.15633099999999</v>
      </c>
      <c r="G13" s="217" t="s">
        <v>1935</v>
      </c>
      <c r="H13" s="155">
        <v>158.15633099999999</v>
      </c>
    </row>
    <row r="14" s="211" customFormat="1" ht="28.5" customHeight="1">
      <c r="A14" s="215" t="s">
        <v>1936</v>
      </c>
      <c r="B14" s="155">
        <v>624.81862799999999</v>
      </c>
      <c r="C14" s="155">
        <v>624.81862799999999</v>
      </c>
      <c r="D14" s="155">
        <v>0</v>
      </c>
      <c r="E14" s="216" t="s">
        <v>1933</v>
      </c>
      <c r="F14" s="155">
        <v>652.490365</v>
      </c>
      <c r="G14" s="155">
        <v>39.152803000000006</v>
      </c>
      <c r="H14" s="155">
        <v>613.33756200000005</v>
      </c>
    </row>
    <row r="15" s="211" customFormat="1" ht="28.5" customHeight="1">
      <c r="A15" s="215" t="s">
        <v>1937</v>
      </c>
      <c r="B15" s="155">
        <v>106099.49816599999</v>
      </c>
      <c r="C15" s="155">
        <v>85659.14856799999</v>
      </c>
      <c r="D15" s="155">
        <v>20440.349598000001</v>
      </c>
      <c r="E15" s="216" t="s">
        <v>1938</v>
      </c>
      <c r="F15" s="155">
        <v>95130.221976999979</v>
      </c>
      <c r="G15" s="155">
        <v>67292.717055999994</v>
      </c>
      <c r="H15" s="155">
        <v>27837.504920999996</v>
      </c>
    </row>
    <row r="16" s="211" customFormat="1" ht="28.5" customHeight="1">
      <c r="A16" s="215" t="s">
        <v>1939</v>
      </c>
      <c r="B16" s="155">
        <v>0</v>
      </c>
      <c r="C16" s="155">
        <v>0</v>
      </c>
      <c r="D16" s="155">
        <v>0</v>
      </c>
      <c r="E16" s="216" t="s">
        <v>1940</v>
      </c>
      <c r="F16" s="155">
        <v>0</v>
      </c>
      <c r="G16" s="155">
        <v>0</v>
      </c>
      <c r="H16" s="155">
        <v>0</v>
      </c>
    </row>
    <row r="17" s="211" customFormat="1" ht="28.5" customHeight="1">
      <c r="A17" s="215" t="s">
        <v>1941</v>
      </c>
      <c r="B17" s="155">
        <v>0</v>
      </c>
      <c r="C17" s="155">
        <v>0</v>
      </c>
      <c r="D17" s="155">
        <v>0</v>
      </c>
      <c r="E17" s="216" t="s">
        <v>1942</v>
      </c>
      <c r="F17" s="155">
        <v>0</v>
      </c>
      <c r="G17" s="155">
        <v>0</v>
      </c>
      <c r="H17" s="155">
        <v>0</v>
      </c>
    </row>
    <row r="18" s="211" customFormat="1" ht="28.5" customHeight="1">
      <c r="A18" s="224" t="s">
        <v>1943</v>
      </c>
      <c r="B18" s="155">
        <v>106099.49816599999</v>
      </c>
      <c r="C18" s="155">
        <v>85659.14856799999</v>
      </c>
      <c r="D18" s="155">
        <v>20440.349598000001</v>
      </c>
      <c r="E18" s="216" t="s">
        <v>1944</v>
      </c>
      <c r="F18" s="155">
        <v>95130.221976999979</v>
      </c>
      <c r="G18" s="155">
        <v>67292.717055999994</v>
      </c>
      <c r="H18" s="155">
        <v>27837.504920999996</v>
      </c>
    </row>
    <row r="19" s="211" customFormat="1" ht="28.5" customHeight="1">
      <c r="A19" s="225" t="s">
        <v>1935</v>
      </c>
      <c r="B19" s="226" t="s">
        <v>1935</v>
      </c>
      <c r="C19" s="226" t="s">
        <v>1935</v>
      </c>
      <c r="D19" s="226" t="s">
        <v>1935</v>
      </c>
      <c r="E19" s="216" t="s">
        <v>1945</v>
      </c>
      <c r="F19" s="155">
        <v>10969.276189000002</v>
      </c>
      <c r="G19" s="155">
        <v>18366.431511999999</v>
      </c>
      <c r="H19" s="155">
        <v>-7397.155322999999</v>
      </c>
    </row>
    <row r="20" s="211" customFormat="1" ht="28.5" customHeight="1">
      <c r="A20" s="220" t="s">
        <v>1946</v>
      </c>
      <c r="B20" s="221">
        <v>206164.109016</v>
      </c>
      <c r="C20" s="221">
        <v>142846.27526700002</v>
      </c>
      <c r="D20" s="221">
        <v>63317.833748999998</v>
      </c>
      <c r="E20" s="216" t="s">
        <v>1947</v>
      </c>
      <c r="F20" s="155">
        <v>217133.38520500003</v>
      </c>
      <c r="G20" s="155">
        <v>161212.706779</v>
      </c>
      <c r="H20" s="155">
        <v>55920.678425999999</v>
      </c>
    </row>
    <row r="21" s="211" customFormat="1" ht="28.5" customHeight="1">
      <c r="A21" s="227" t="s">
        <v>1966</v>
      </c>
      <c r="B21" s="155">
        <v>312263.60718199995</v>
      </c>
      <c r="C21" s="155">
        <v>228505.42383499999</v>
      </c>
      <c r="D21" s="155">
        <v>83758.183346999998</v>
      </c>
      <c r="E21" s="217" t="s">
        <v>1966</v>
      </c>
      <c r="F21" s="155">
        <v>312263.60718199995</v>
      </c>
      <c r="G21" s="155">
        <v>228505.42383499999</v>
      </c>
      <c r="H21" s="155">
        <v>83758.183346999998</v>
      </c>
    </row>
  </sheetData>
  <mergeCells count="1">
    <mergeCell ref="A1:H1"/>
  </mergeCells>
  <printOptions headings="0" gridLines="0"/>
  <pageMargins left="0.75" right="0.75" top="1" bottom="1" header="0.5" footer="0.5"/>
  <pageSetup paperSize="9" scale="84" firstPageNumber="1" fitToWidth="1" fitToHeight="1" pageOrder="downThenOver" orientation="portrait" usePrinterDefaults="1" blackAndWhite="0" draft="0" cellComments="none" useFirstPageNumber="0" errors="displayed" horizontalDpi="0" verticalDpi="0" copies="1"/>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5" activeCellId="0" sqref="B5:D20"/>
    </sheetView>
  </sheetViews>
  <sheetFormatPr baseColWidth="8" defaultColWidth="7.1640600000000001" defaultRowHeight="13.1" customHeight="1"/>
  <cols>
    <col customWidth="1" min="1" max="1" style="159" width="30.125"/>
    <col customWidth="1" min="2" max="4" style="159" width="19.625"/>
    <col customWidth="1" min="5" max="5" style="159" width="7.1640600000000001"/>
    <col bestFit="1" customWidth="1" min="6" max="6" style="159" width="9.625"/>
    <col customWidth="1" min="7" max="7" style="159" width="7.1640600000000001"/>
    <col bestFit="1" customWidth="1" min="8" max="8" style="159" width="9.625"/>
    <col customWidth="1" min="9" max="257" style="159" width="7.1640600000000001"/>
  </cols>
  <sheetData>
    <row r="1" s="159" customFormat="1" ht="36" customHeight="1">
      <c r="A1" s="188" t="s">
        <v>1967</v>
      </c>
      <c r="B1" s="203"/>
      <c r="C1" s="189"/>
      <c r="D1" s="203"/>
      <c r="E1" s="161"/>
      <c r="F1" s="161"/>
      <c r="G1" s="161"/>
      <c r="H1" s="161"/>
    </row>
    <row r="2" s="159" customFormat="1" ht="19.5" customHeight="1">
      <c r="A2" s="228"/>
      <c r="B2" s="229"/>
      <c r="C2" s="230"/>
      <c r="D2" s="231"/>
    </row>
    <row r="3" s="159" customFormat="1" ht="28" customHeight="1">
      <c r="A3" s="207"/>
      <c r="B3" s="232"/>
      <c r="C3" s="208"/>
      <c r="D3" s="233" t="s">
        <v>66</v>
      </c>
    </row>
    <row r="4" s="211" customFormat="1" ht="30" customHeight="1">
      <c r="A4" s="212" t="s">
        <v>1968</v>
      </c>
      <c r="B4" s="214" t="s">
        <v>1969</v>
      </c>
      <c r="C4" s="213" t="s">
        <v>1968</v>
      </c>
      <c r="D4" s="234" t="s">
        <v>1969</v>
      </c>
    </row>
    <row r="5" s="211" customFormat="1" ht="30" customHeight="1">
      <c r="A5" s="235" t="s">
        <v>1954</v>
      </c>
      <c r="B5" s="155">
        <v>104979.7898</v>
      </c>
      <c r="C5" s="236" t="s">
        <v>1955</v>
      </c>
      <c r="D5" s="237">
        <v>180598.201352</v>
      </c>
    </row>
    <row r="6" s="211" customFormat="1" ht="30" customHeight="1">
      <c r="A6" s="235" t="s">
        <v>1970</v>
      </c>
      <c r="B6" s="155">
        <v>0</v>
      </c>
      <c r="C6" s="216" t="s">
        <v>1971</v>
      </c>
      <c r="D6" s="155">
        <v>143500.90004400001</v>
      </c>
    </row>
    <row r="7" s="211" customFormat="1" ht="30" customHeight="1">
      <c r="A7" s="235" t="s">
        <v>1972</v>
      </c>
      <c r="B7" s="155">
        <v>643.10820000000001</v>
      </c>
      <c r="C7" s="216" t="s">
        <v>1973</v>
      </c>
      <c r="D7" s="155">
        <v>37097.301308000002</v>
      </c>
    </row>
    <row r="8" s="211" customFormat="1" ht="30" customHeight="1">
      <c r="A8" s="238" t="s">
        <v>1974</v>
      </c>
      <c r="B8" s="219">
        <v>3497.5246000000002</v>
      </c>
      <c r="C8" s="216" t="s">
        <v>1965</v>
      </c>
      <c r="D8" s="155">
        <v>0</v>
      </c>
    </row>
    <row r="9" s="211" customFormat="1" ht="30" customHeight="1">
      <c r="A9" s="239" t="s">
        <v>1901</v>
      </c>
      <c r="B9" s="221">
        <v>114441.4084</v>
      </c>
      <c r="C9" s="216" t="s">
        <v>1975</v>
      </c>
      <c r="D9" s="155">
        <v>15649.321280000002</v>
      </c>
    </row>
    <row r="10" s="211" customFormat="1" ht="30" customHeight="1">
      <c r="A10" s="235" t="s">
        <v>1976</v>
      </c>
      <c r="B10" s="155">
        <v>114425.4084</v>
      </c>
      <c r="C10" s="216" t="s">
        <v>1933</v>
      </c>
      <c r="D10" s="155">
        <v>0</v>
      </c>
    </row>
    <row r="11" s="211" customFormat="1" ht="39" customHeight="1">
      <c r="A11" s="240" t="s">
        <v>1977</v>
      </c>
      <c r="B11" s="219">
        <v>16</v>
      </c>
      <c r="C11" s="226" t="s">
        <v>1935</v>
      </c>
      <c r="D11" s="226" t="s">
        <v>1935</v>
      </c>
    </row>
    <row r="12" s="211" customFormat="1" ht="30" customHeight="1">
      <c r="A12" s="241" t="s">
        <v>1932</v>
      </c>
      <c r="B12" s="221">
        <v>1136.016198</v>
      </c>
      <c r="C12" s="223" t="s">
        <v>1935</v>
      </c>
      <c r="D12" s="223" t="s">
        <v>1935</v>
      </c>
    </row>
    <row r="13" s="211" customFormat="1" ht="30" customHeight="1">
      <c r="A13" s="239" t="s">
        <v>1978</v>
      </c>
      <c r="B13" s="242">
        <v>684.98902800000008</v>
      </c>
      <c r="C13" s="243" t="s">
        <v>1935</v>
      </c>
      <c r="D13" s="226" t="s">
        <v>1935</v>
      </c>
    </row>
    <row r="14" s="211" customFormat="1" ht="30" customHeight="1">
      <c r="A14" s="244" t="s">
        <v>1979</v>
      </c>
      <c r="B14" s="237">
        <v>221242.20342600002</v>
      </c>
      <c r="C14" s="245" t="s">
        <v>1938</v>
      </c>
      <c r="D14" s="237">
        <v>196247.52263200001</v>
      </c>
    </row>
    <row r="15" s="211" customFormat="1" ht="30" customHeight="1">
      <c r="A15" s="235" t="s">
        <v>1980</v>
      </c>
      <c r="B15" s="246">
        <v>0</v>
      </c>
      <c r="C15" s="247" t="s">
        <v>1940</v>
      </c>
      <c r="D15" s="155">
        <v>0</v>
      </c>
    </row>
    <row r="16" s="211" customFormat="1" ht="30" customHeight="1">
      <c r="A16" s="235" t="s">
        <v>1981</v>
      </c>
      <c r="B16" s="242">
        <v>0</v>
      </c>
      <c r="C16" s="247" t="s">
        <v>1942</v>
      </c>
      <c r="D16" s="219">
        <v>0</v>
      </c>
    </row>
    <row r="17" s="211" customFormat="1" ht="30" customHeight="1">
      <c r="A17" s="248" t="s">
        <v>1982</v>
      </c>
      <c r="B17" s="249">
        <v>221242.20342600002</v>
      </c>
      <c r="C17" s="236" t="s">
        <v>1944</v>
      </c>
      <c r="D17" s="199">
        <v>196247.52263200001</v>
      </c>
    </row>
    <row r="18" s="211" customFormat="1" ht="30" customHeight="1">
      <c r="A18" s="250" t="s">
        <v>1935</v>
      </c>
      <c r="B18" s="251" t="s">
        <v>1935</v>
      </c>
      <c r="C18" s="252" t="s">
        <v>1945</v>
      </c>
      <c r="D18" s="199">
        <v>24994.680794000029</v>
      </c>
    </row>
    <row r="19" s="211" customFormat="1" ht="30" customHeight="1">
      <c r="A19" s="239" t="s">
        <v>1983</v>
      </c>
      <c r="B19" s="253">
        <v>70381.285965000003</v>
      </c>
      <c r="C19" s="254" t="s">
        <v>1947</v>
      </c>
      <c r="D19" s="199">
        <v>95375.966759000032</v>
      </c>
    </row>
    <row r="20" s="211" customFormat="1" ht="30" customHeight="1">
      <c r="A20" s="255" t="s">
        <v>1984</v>
      </c>
      <c r="B20" s="249">
        <v>291623.48939100001</v>
      </c>
      <c r="C20" s="256" t="s">
        <v>1985</v>
      </c>
      <c r="D20" s="199">
        <v>291623.48939100001</v>
      </c>
    </row>
  </sheetData>
  <mergeCells count="1">
    <mergeCell ref="A1:D1"/>
  </mergeCells>
  <printOptions headings="0" gridLines="0"/>
  <pageMargins left="0.314583" right="0.55069399999999991"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H11" activeCellId="0" sqref="H11"/>
    </sheetView>
  </sheetViews>
  <sheetFormatPr baseColWidth="8" defaultColWidth="12.125" defaultRowHeight="17.149999999999999" customHeight="1"/>
  <cols>
    <col customWidth="1" min="1" max="1" style="5" width="9.875"/>
    <col customWidth="1" min="2" max="2" style="5" width="54.25"/>
    <col customWidth="1" min="3" max="3" style="5" width="26"/>
    <col customWidth="1" min="4" max="257" style="17" width="12.125"/>
  </cols>
  <sheetData>
    <row r="1" s="17" customFormat="1" ht="33.75" customHeight="1">
      <c r="A1" s="18" t="s">
        <v>64</v>
      </c>
      <c r="B1" s="18"/>
      <c r="C1" s="18"/>
    </row>
    <row r="2" s="17" customFormat="1" ht="17.25" customHeight="1">
      <c r="A2" s="19" t="s">
        <v>65</v>
      </c>
      <c r="B2" s="19"/>
      <c r="C2" s="19"/>
    </row>
    <row r="3" s="17" customFormat="1" ht="17.25" customHeight="1">
      <c r="A3" s="19" t="s">
        <v>66</v>
      </c>
      <c r="B3" s="19"/>
      <c r="C3" s="19"/>
    </row>
    <row r="4" s="17" customFormat="1" ht="17.25" customHeight="1">
      <c r="A4" s="20" t="s">
        <v>67</v>
      </c>
      <c r="B4" s="20" t="s">
        <v>68</v>
      </c>
      <c r="C4" s="20" t="s">
        <v>39</v>
      </c>
    </row>
    <row r="5" s="17" customFormat="1" ht="17.25" customHeight="1">
      <c r="A5" s="21"/>
      <c r="B5" s="20" t="s">
        <v>69</v>
      </c>
      <c r="C5" s="14">
        <v>2382656</v>
      </c>
    </row>
    <row r="6" s="17" customFormat="1" ht="17.25" customHeight="1">
      <c r="A6" s="21">
        <v>201</v>
      </c>
      <c r="B6" s="22" t="s">
        <v>70</v>
      </c>
      <c r="C6" s="14">
        <v>225814</v>
      </c>
    </row>
    <row r="7" s="17" customFormat="1" ht="17.25" customHeight="1">
      <c r="A7" s="21">
        <v>20101</v>
      </c>
      <c r="B7" s="22" t="s">
        <v>71</v>
      </c>
      <c r="C7" s="14">
        <v>6108</v>
      </c>
    </row>
    <row r="8" s="17" customFormat="1" ht="17.25" customHeight="1">
      <c r="A8" s="21">
        <v>2010101</v>
      </c>
      <c r="B8" s="21" t="s">
        <v>72</v>
      </c>
      <c r="C8" s="23">
        <v>4821</v>
      </c>
    </row>
    <row r="9" s="17" customFormat="1" ht="17.25" customHeight="1">
      <c r="A9" s="21">
        <v>2010102</v>
      </c>
      <c r="B9" s="21" t="s">
        <v>73</v>
      </c>
      <c r="C9" s="23">
        <v>201</v>
      </c>
    </row>
    <row r="10" s="17" customFormat="1" ht="17.25" customHeight="1">
      <c r="A10" s="21">
        <v>2010103</v>
      </c>
      <c r="B10" s="21" t="s">
        <v>74</v>
      </c>
      <c r="C10" s="23"/>
    </row>
    <row r="11" s="17" customFormat="1" ht="17.25" customHeight="1">
      <c r="A11" s="21">
        <v>2010104</v>
      </c>
      <c r="B11" s="21" t="s">
        <v>75</v>
      </c>
      <c r="C11" s="23">
        <v>262</v>
      </c>
    </row>
    <row r="12" s="17" customFormat="1" ht="17.25" customHeight="1">
      <c r="A12" s="21">
        <v>2010105</v>
      </c>
      <c r="B12" s="21" t="s">
        <v>76</v>
      </c>
      <c r="C12" s="23">
        <v>12</v>
      </c>
    </row>
    <row r="13" s="17" customFormat="1" ht="17.25" customHeight="1">
      <c r="A13" s="21">
        <v>2010106</v>
      </c>
      <c r="B13" s="21" t="s">
        <v>77</v>
      </c>
      <c r="C13" s="23">
        <v>53</v>
      </c>
    </row>
    <row r="14" s="17" customFormat="1" ht="17.25" customHeight="1">
      <c r="A14" s="21">
        <v>2010107</v>
      </c>
      <c r="B14" s="21" t="s">
        <v>78</v>
      </c>
      <c r="C14" s="23">
        <v>68</v>
      </c>
    </row>
    <row r="15" s="17" customFormat="1" ht="17.25" customHeight="1">
      <c r="A15" s="21">
        <v>2010108</v>
      </c>
      <c r="B15" s="21" t="s">
        <v>79</v>
      </c>
      <c r="C15" s="23">
        <v>123</v>
      </c>
    </row>
    <row r="16" s="17" customFormat="1" ht="17.25" customHeight="1">
      <c r="A16" s="21">
        <v>2010109</v>
      </c>
      <c r="B16" s="21" t="s">
        <v>80</v>
      </c>
      <c r="C16" s="23"/>
    </row>
    <row r="17" s="17" customFormat="1" ht="17.25" customHeight="1">
      <c r="A17" s="21">
        <v>2010150</v>
      </c>
      <c r="B17" s="21" t="s">
        <v>81</v>
      </c>
      <c r="C17" s="23">
        <v>264</v>
      </c>
    </row>
    <row r="18" s="17" customFormat="1" ht="17.25" customHeight="1">
      <c r="A18" s="21">
        <v>2010199</v>
      </c>
      <c r="B18" s="21" t="s">
        <v>82</v>
      </c>
      <c r="C18" s="23">
        <v>304</v>
      </c>
    </row>
    <row r="19" s="17" customFormat="1" ht="17.25" customHeight="1">
      <c r="A19" s="21">
        <v>20102</v>
      </c>
      <c r="B19" s="22" t="s">
        <v>83</v>
      </c>
      <c r="C19" s="14">
        <v>3647</v>
      </c>
    </row>
    <row r="20" s="17" customFormat="1" ht="17.25" customHeight="1">
      <c r="A20" s="21">
        <v>2010201</v>
      </c>
      <c r="B20" s="21" t="s">
        <v>72</v>
      </c>
      <c r="C20" s="23">
        <v>2777</v>
      </c>
    </row>
    <row r="21" s="17" customFormat="1" ht="17.25" customHeight="1">
      <c r="A21" s="21">
        <v>2010202</v>
      </c>
      <c r="B21" s="21" t="s">
        <v>73</v>
      </c>
      <c r="C21" s="23">
        <v>137</v>
      </c>
    </row>
    <row r="22" s="17" customFormat="1" ht="17.25" customHeight="1">
      <c r="A22" s="21">
        <v>2010203</v>
      </c>
      <c r="B22" s="21" t="s">
        <v>74</v>
      </c>
      <c r="C22" s="23"/>
    </row>
    <row r="23" s="17" customFormat="1" ht="17.25" customHeight="1">
      <c r="A23" s="21">
        <v>2010204</v>
      </c>
      <c r="B23" s="21" t="s">
        <v>84</v>
      </c>
      <c r="C23" s="23">
        <v>140</v>
      </c>
    </row>
    <row r="24" s="17" customFormat="1" ht="17.25" customHeight="1">
      <c r="A24" s="21">
        <v>2010205</v>
      </c>
      <c r="B24" s="21" t="s">
        <v>85</v>
      </c>
      <c r="C24" s="23">
        <v>82</v>
      </c>
    </row>
    <row r="25" s="17" customFormat="1" ht="17.25" customHeight="1">
      <c r="A25" s="21">
        <v>2010206</v>
      </c>
      <c r="B25" s="21" t="s">
        <v>86</v>
      </c>
      <c r="C25" s="23">
        <v>129</v>
      </c>
    </row>
    <row r="26" s="17" customFormat="1" ht="17.25" customHeight="1">
      <c r="A26" s="21">
        <v>2010250</v>
      </c>
      <c r="B26" s="21" t="s">
        <v>81</v>
      </c>
      <c r="C26" s="23">
        <v>32</v>
      </c>
    </row>
    <row r="27" s="17" customFormat="1" ht="17.25" customHeight="1">
      <c r="A27" s="21">
        <v>2010299</v>
      </c>
      <c r="B27" s="21" t="s">
        <v>87</v>
      </c>
      <c r="C27" s="23">
        <v>350</v>
      </c>
    </row>
    <row r="28" s="17" customFormat="1" ht="17.25" customHeight="1">
      <c r="A28" s="21">
        <v>20103</v>
      </c>
      <c r="B28" s="22" t="s">
        <v>88</v>
      </c>
      <c r="C28" s="14">
        <v>112031</v>
      </c>
    </row>
    <row r="29" s="17" customFormat="1" ht="17.25" customHeight="1">
      <c r="A29" s="21">
        <v>2010301</v>
      </c>
      <c r="B29" s="21" t="s">
        <v>72</v>
      </c>
      <c r="C29" s="23">
        <v>51399</v>
      </c>
    </row>
    <row r="30" s="17" customFormat="1" ht="17.25" customHeight="1">
      <c r="A30" s="21">
        <v>2010302</v>
      </c>
      <c r="B30" s="21" t="s">
        <v>73</v>
      </c>
      <c r="C30" s="23">
        <v>6512</v>
      </c>
    </row>
    <row r="31" s="17" customFormat="1" ht="17.25" customHeight="1">
      <c r="A31" s="21">
        <v>2010303</v>
      </c>
      <c r="B31" s="21" t="s">
        <v>74</v>
      </c>
      <c r="C31" s="23">
        <v>795</v>
      </c>
    </row>
    <row r="32" s="17" customFormat="1" ht="17.25" customHeight="1">
      <c r="A32" s="21">
        <v>2010304</v>
      </c>
      <c r="B32" s="21" t="s">
        <v>89</v>
      </c>
      <c r="C32" s="23">
        <v>452</v>
      </c>
    </row>
    <row r="33" s="17" customFormat="1" ht="17.25" customHeight="1">
      <c r="A33" s="21">
        <v>2010305</v>
      </c>
      <c r="B33" s="21" t="s">
        <v>90</v>
      </c>
      <c r="C33" s="23">
        <v>1594</v>
      </c>
    </row>
    <row r="34" s="17" customFormat="1" ht="17.25" customHeight="1">
      <c r="A34" s="21">
        <v>2010306</v>
      </c>
      <c r="B34" s="21" t="s">
        <v>91</v>
      </c>
      <c r="C34" s="23">
        <v>464</v>
      </c>
    </row>
    <row r="35" s="17" customFormat="1" ht="17.25" customHeight="1">
      <c r="A35" s="21">
        <v>2010309</v>
      </c>
      <c r="B35" s="21" t="s">
        <v>92</v>
      </c>
      <c r="C35" s="23">
        <v>11</v>
      </c>
    </row>
    <row r="36" s="17" customFormat="1" ht="17.25" customHeight="1">
      <c r="A36" s="21">
        <v>2010350</v>
      </c>
      <c r="B36" s="21" t="s">
        <v>81</v>
      </c>
      <c r="C36" s="23">
        <v>6575</v>
      </c>
    </row>
    <row r="37" s="17" customFormat="1" ht="17.25" customHeight="1">
      <c r="A37" s="21">
        <v>2010399</v>
      </c>
      <c r="B37" s="21" t="s">
        <v>93</v>
      </c>
      <c r="C37" s="23">
        <v>44229</v>
      </c>
    </row>
    <row r="38" s="17" customFormat="1" ht="17.25" customHeight="1">
      <c r="A38" s="21">
        <v>20104</v>
      </c>
      <c r="B38" s="22" t="s">
        <v>94</v>
      </c>
      <c r="C38" s="14">
        <v>7326</v>
      </c>
    </row>
    <row r="39" s="17" customFormat="1" ht="17.25" customHeight="1">
      <c r="A39" s="21">
        <v>2010401</v>
      </c>
      <c r="B39" s="21" t="s">
        <v>72</v>
      </c>
      <c r="C39" s="23">
        <v>2784</v>
      </c>
    </row>
    <row r="40" s="17" customFormat="1" ht="17.25" customHeight="1">
      <c r="A40" s="21">
        <v>2010402</v>
      </c>
      <c r="B40" s="21" t="s">
        <v>73</v>
      </c>
      <c r="C40" s="23">
        <v>1070</v>
      </c>
    </row>
    <row r="41" s="17" customFormat="1" ht="17.25" customHeight="1">
      <c r="A41" s="21">
        <v>2010403</v>
      </c>
      <c r="B41" s="21" t="s">
        <v>74</v>
      </c>
      <c r="C41" s="23"/>
    </row>
    <row r="42" s="17" customFormat="1" ht="17.25" customHeight="1">
      <c r="A42" s="21">
        <v>2010404</v>
      </c>
      <c r="B42" s="21" t="s">
        <v>95</v>
      </c>
      <c r="C42" s="23">
        <v>209</v>
      </c>
    </row>
    <row r="43" s="17" customFormat="1" ht="17.25" customHeight="1">
      <c r="A43" s="21">
        <v>2010405</v>
      </c>
      <c r="B43" s="21" t="s">
        <v>96</v>
      </c>
      <c r="C43" s="23">
        <v>5</v>
      </c>
    </row>
    <row r="44" s="17" customFormat="1" ht="17.25" customHeight="1">
      <c r="A44" s="21">
        <v>2010406</v>
      </c>
      <c r="B44" s="21" t="s">
        <v>97</v>
      </c>
      <c r="C44" s="23"/>
    </row>
    <row r="45" s="17" customFormat="1" ht="17.25" customHeight="1">
      <c r="A45" s="21">
        <v>2010407</v>
      </c>
      <c r="B45" s="21" t="s">
        <v>98</v>
      </c>
      <c r="C45" s="23"/>
    </row>
    <row r="46" s="17" customFormat="1" ht="17.25" customHeight="1">
      <c r="A46" s="21">
        <v>2010408</v>
      </c>
      <c r="B46" s="21" t="s">
        <v>99</v>
      </c>
      <c r="C46" s="23">
        <v>15</v>
      </c>
    </row>
    <row r="47" s="17" customFormat="1" ht="17.25" customHeight="1">
      <c r="A47" s="21">
        <v>2010450</v>
      </c>
      <c r="B47" s="21" t="s">
        <v>81</v>
      </c>
      <c r="C47" s="23">
        <v>828</v>
      </c>
    </row>
    <row r="48" s="17" customFormat="1" ht="17.25" customHeight="1">
      <c r="A48" s="21">
        <v>2010499</v>
      </c>
      <c r="B48" s="21" t="s">
        <v>100</v>
      </c>
      <c r="C48" s="23">
        <v>2415</v>
      </c>
    </row>
    <row r="49" s="17" customFormat="1" ht="17.25" customHeight="1">
      <c r="A49" s="21">
        <v>20105</v>
      </c>
      <c r="B49" s="22" t="s">
        <v>101</v>
      </c>
      <c r="C49" s="14">
        <v>2337</v>
      </c>
    </row>
    <row r="50" s="17" customFormat="1" ht="17.25" customHeight="1">
      <c r="A50" s="21">
        <v>2010501</v>
      </c>
      <c r="B50" s="21" t="s">
        <v>72</v>
      </c>
      <c r="C50" s="23">
        <v>1122</v>
      </c>
    </row>
    <row r="51" s="17" customFormat="1" ht="17.25" customHeight="1">
      <c r="A51" s="21">
        <v>2010502</v>
      </c>
      <c r="B51" s="21" t="s">
        <v>73</v>
      </c>
      <c r="C51" s="23">
        <v>28</v>
      </c>
    </row>
    <row r="52" s="17" customFormat="1" ht="17.25" customHeight="1">
      <c r="A52" s="21">
        <v>2010503</v>
      </c>
      <c r="B52" s="21" t="s">
        <v>74</v>
      </c>
      <c r="C52" s="23"/>
    </row>
    <row r="53" s="17" customFormat="1" ht="17.25" customHeight="1">
      <c r="A53" s="21">
        <v>2010504</v>
      </c>
      <c r="B53" s="21" t="s">
        <v>102</v>
      </c>
      <c r="C53" s="23"/>
    </row>
    <row r="54" s="17" customFormat="1" ht="17.25" customHeight="1">
      <c r="A54" s="21">
        <v>2010505</v>
      </c>
      <c r="B54" s="21" t="s">
        <v>103</v>
      </c>
      <c r="C54" s="23">
        <v>322</v>
      </c>
    </row>
    <row r="55" s="17" customFormat="1" ht="17.25" customHeight="1">
      <c r="A55" s="21">
        <v>2010506</v>
      </c>
      <c r="B55" s="21" t="s">
        <v>104</v>
      </c>
      <c r="C55" s="23">
        <v>13</v>
      </c>
    </row>
    <row r="56" s="17" customFormat="1" ht="17.25" customHeight="1">
      <c r="A56" s="21">
        <v>2010507</v>
      </c>
      <c r="B56" s="21" t="s">
        <v>105</v>
      </c>
      <c r="C56" s="23">
        <v>368</v>
      </c>
    </row>
    <row r="57" s="17" customFormat="1" ht="17.25" customHeight="1">
      <c r="A57" s="21">
        <v>2010508</v>
      </c>
      <c r="B57" s="21" t="s">
        <v>106</v>
      </c>
      <c r="C57" s="23">
        <v>171</v>
      </c>
    </row>
    <row r="58" s="17" customFormat="1" ht="17.25" customHeight="1">
      <c r="A58" s="21">
        <v>2010550</v>
      </c>
      <c r="B58" s="21" t="s">
        <v>81</v>
      </c>
      <c r="C58" s="23">
        <v>191</v>
      </c>
    </row>
    <row r="59" s="17" customFormat="1" ht="17.25" customHeight="1">
      <c r="A59" s="21">
        <v>2010599</v>
      </c>
      <c r="B59" s="21" t="s">
        <v>107</v>
      </c>
      <c r="C59" s="23">
        <v>122</v>
      </c>
    </row>
    <row r="60" s="17" customFormat="1" ht="17.25" customHeight="1">
      <c r="A60" s="21">
        <v>20106</v>
      </c>
      <c r="B60" s="22" t="s">
        <v>108</v>
      </c>
      <c r="C60" s="14">
        <v>17108</v>
      </c>
    </row>
    <row r="61" s="17" customFormat="1" ht="17.25" customHeight="1">
      <c r="A61" s="21">
        <v>2010601</v>
      </c>
      <c r="B61" s="21" t="s">
        <v>72</v>
      </c>
      <c r="C61" s="23">
        <v>4639</v>
      </c>
    </row>
    <row r="62" s="17" customFormat="1" ht="17.25" customHeight="1">
      <c r="A62" s="21">
        <v>2010602</v>
      </c>
      <c r="B62" s="21" t="s">
        <v>73</v>
      </c>
      <c r="C62" s="23">
        <v>198</v>
      </c>
    </row>
    <row r="63" s="17" customFormat="1" ht="17.25" customHeight="1">
      <c r="A63" s="21">
        <v>2010603</v>
      </c>
      <c r="B63" s="21" t="s">
        <v>74</v>
      </c>
      <c r="C63" s="23"/>
    </row>
    <row r="64" s="17" customFormat="1" ht="17.25" customHeight="1">
      <c r="A64" s="21">
        <v>2010604</v>
      </c>
      <c r="B64" s="21" t="s">
        <v>109</v>
      </c>
      <c r="C64" s="23">
        <v>167</v>
      </c>
    </row>
    <row r="65" s="17" customFormat="1" ht="17.25" customHeight="1">
      <c r="A65" s="21">
        <v>2010605</v>
      </c>
      <c r="B65" s="21" t="s">
        <v>110</v>
      </c>
      <c r="C65" s="23">
        <v>215</v>
      </c>
    </row>
    <row r="66" s="17" customFormat="1" ht="17.25" customHeight="1">
      <c r="A66" s="21">
        <v>2010606</v>
      </c>
      <c r="B66" s="21" t="s">
        <v>111</v>
      </c>
      <c r="C66" s="23">
        <v>10</v>
      </c>
    </row>
    <row r="67" s="17" customFormat="1" ht="17.25" customHeight="1">
      <c r="A67" s="21">
        <v>2010607</v>
      </c>
      <c r="B67" s="21" t="s">
        <v>112</v>
      </c>
      <c r="C67" s="23">
        <v>611</v>
      </c>
    </row>
    <row r="68" s="17" customFormat="1" ht="17.25" customHeight="1">
      <c r="A68" s="21">
        <v>2010608</v>
      </c>
      <c r="B68" s="21" t="s">
        <v>113</v>
      </c>
      <c r="C68" s="23">
        <v>364</v>
      </c>
    </row>
    <row r="69" s="17" customFormat="1" ht="17.25" customHeight="1">
      <c r="A69" s="21">
        <v>2010650</v>
      </c>
      <c r="B69" s="21" t="s">
        <v>81</v>
      </c>
      <c r="C69" s="23">
        <v>8891</v>
      </c>
    </row>
    <row r="70" s="17" customFormat="1" ht="17.25" customHeight="1">
      <c r="A70" s="21">
        <v>2010699</v>
      </c>
      <c r="B70" s="21" t="s">
        <v>114</v>
      </c>
      <c r="C70" s="23">
        <v>2013</v>
      </c>
    </row>
    <row r="71" s="17" customFormat="1" ht="17.25" customHeight="1">
      <c r="A71" s="21">
        <v>20107</v>
      </c>
      <c r="B71" s="22" t="s">
        <v>115</v>
      </c>
      <c r="C71" s="14">
        <v>12582</v>
      </c>
    </row>
    <row r="72" s="17" customFormat="1" ht="17.25" customHeight="1">
      <c r="A72" s="21">
        <v>2010701</v>
      </c>
      <c r="B72" s="21" t="s">
        <v>72</v>
      </c>
      <c r="C72" s="23">
        <v>12048</v>
      </c>
    </row>
    <row r="73" s="17" customFormat="1" ht="17.25" customHeight="1">
      <c r="A73" s="21">
        <v>2010702</v>
      </c>
      <c r="B73" s="21" t="s">
        <v>73</v>
      </c>
      <c r="C73" s="23">
        <v>94</v>
      </c>
    </row>
    <row r="74" s="17" customFormat="1" ht="17.25" customHeight="1">
      <c r="A74" s="21">
        <v>2010703</v>
      </c>
      <c r="B74" s="21" t="s">
        <v>74</v>
      </c>
      <c r="C74" s="23"/>
    </row>
    <row r="75" s="17" customFormat="1" ht="17.25" customHeight="1">
      <c r="A75" s="21">
        <v>2010709</v>
      </c>
      <c r="B75" s="21" t="s">
        <v>112</v>
      </c>
      <c r="C75" s="23"/>
    </row>
    <row r="76" s="17" customFormat="1" ht="17.25" customHeight="1">
      <c r="A76" s="21">
        <v>2010710</v>
      </c>
      <c r="B76" s="21" t="s">
        <v>116</v>
      </c>
      <c r="C76" s="23">
        <v>355</v>
      </c>
    </row>
    <row r="77" s="17" customFormat="1" ht="17.25" customHeight="1">
      <c r="A77" s="21">
        <v>2010750</v>
      </c>
      <c r="B77" s="21" t="s">
        <v>81</v>
      </c>
      <c r="C77" s="23"/>
    </row>
    <row r="78" s="17" customFormat="1" ht="17.25" customHeight="1">
      <c r="A78" s="21">
        <v>2010799</v>
      </c>
      <c r="B78" s="21" t="s">
        <v>117</v>
      </c>
      <c r="C78" s="23">
        <v>85</v>
      </c>
    </row>
    <row r="79" s="17" customFormat="1" ht="17.25" customHeight="1">
      <c r="A79" s="21">
        <v>20108</v>
      </c>
      <c r="B79" s="22" t="s">
        <v>118</v>
      </c>
      <c r="C79" s="14">
        <v>2981</v>
      </c>
    </row>
    <row r="80" s="17" customFormat="1" ht="17.25" customHeight="1">
      <c r="A80" s="21">
        <v>2010801</v>
      </c>
      <c r="B80" s="21" t="s">
        <v>72</v>
      </c>
      <c r="C80" s="23">
        <v>2032</v>
      </c>
    </row>
    <row r="81" s="17" customFormat="1" ht="17.25" customHeight="1">
      <c r="A81" s="21">
        <v>2010802</v>
      </c>
      <c r="B81" s="21" t="s">
        <v>73</v>
      </c>
      <c r="C81" s="23"/>
    </row>
    <row r="82" s="17" customFormat="1" ht="17.25" customHeight="1">
      <c r="A82" s="21">
        <v>2010803</v>
      </c>
      <c r="B82" s="21" t="s">
        <v>74</v>
      </c>
      <c r="C82" s="23"/>
    </row>
    <row r="83" s="17" customFormat="1" ht="17.25" customHeight="1">
      <c r="A83" s="21">
        <v>2010804</v>
      </c>
      <c r="B83" s="21" t="s">
        <v>119</v>
      </c>
      <c r="C83" s="23">
        <v>519</v>
      </c>
    </row>
    <row r="84" s="17" customFormat="1" ht="17.25" customHeight="1">
      <c r="A84" s="21">
        <v>2010805</v>
      </c>
      <c r="B84" s="21" t="s">
        <v>120</v>
      </c>
      <c r="C84" s="23"/>
    </row>
    <row r="85" s="17" customFormat="1" ht="17.25" customHeight="1">
      <c r="A85" s="21">
        <v>2010806</v>
      </c>
      <c r="B85" s="21" t="s">
        <v>112</v>
      </c>
      <c r="C85" s="23">
        <v>135</v>
      </c>
    </row>
    <row r="86" s="17" customFormat="1" ht="17.25" customHeight="1">
      <c r="A86" s="21">
        <v>2010850</v>
      </c>
      <c r="B86" s="21" t="s">
        <v>81</v>
      </c>
      <c r="C86" s="23">
        <v>152</v>
      </c>
    </row>
    <row r="87" s="17" customFormat="1" ht="17.25" customHeight="1">
      <c r="A87" s="21">
        <v>2010899</v>
      </c>
      <c r="B87" s="21" t="s">
        <v>121</v>
      </c>
      <c r="C87" s="23">
        <v>143</v>
      </c>
    </row>
    <row r="88" s="17" customFormat="1" ht="17.25" customHeight="1">
      <c r="A88" s="21">
        <v>20109</v>
      </c>
      <c r="B88" s="22" t="s">
        <v>122</v>
      </c>
      <c r="C88" s="14">
        <v>400</v>
      </c>
    </row>
    <row r="89" s="17" customFormat="1" ht="17.25" customHeight="1">
      <c r="A89" s="21">
        <v>2010901</v>
      </c>
      <c r="B89" s="21" t="s">
        <v>72</v>
      </c>
      <c r="C89" s="23">
        <v>400</v>
      </c>
    </row>
    <row r="90" s="17" customFormat="1" ht="17.25" customHeight="1">
      <c r="A90" s="21">
        <v>2010902</v>
      </c>
      <c r="B90" s="21" t="s">
        <v>73</v>
      </c>
      <c r="C90" s="23"/>
    </row>
    <row r="91" s="17" customFormat="1" ht="17.25" customHeight="1">
      <c r="A91" s="21">
        <v>2010903</v>
      </c>
      <c r="B91" s="21" t="s">
        <v>74</v>
      </c>
      <c r="C91" s="23"/>
    </row>
    <row r="92" s="17" customFormat="1" ht="17.25" customHeight="1">
      <c r="A92" s="21">
        <v>2010905</v>
      </c>
      <c r="B92" s="21" t="s">
        <v>123</v>
      </c>
      <c r="C92" s="23"/>
    </row>
    <row r="93" s="17" customFormat="1" ht="17.25" customHeight="1">
      <c r="A93" s="21">
        <v>2010907</v>
      </c>
      <c r="B93" s="21" t="s">
        <v>124</v>
      </c>
      <c r="C93" s="23"/>
    </row>
    <row r="94" s="17" customFormat="1" ht="17.25" customHeight="1">
      <c r="A94" s="21">
        <v>2010908</v>
      </c>
      <c r="B94" s="21" t="s">
        <v>112</v>
      </c>
      <c r="C94" s="23"/>
    </row>
    <row r="95" s="17" customFormat="1" ht="17.25" customHeight="1">
      <c r="A95" s="21">
        <v>2010909</v>
      </c>
      <c r="B95" s="21" t="s">
        <v>125</v>
      </c>
      <c r="C95" s="23"/>
    </row>
    <row r="96" s="17" customFormat="1" ht="17.25" customHeight="1">
      <c r="A96" s="21">
        <v>2010910</v>
      </c>
      <c r="B96" s="21" t="s">
        <v>126</v>
      </c>
      <c r="C96" s="23"/>
    </row>
    <row r="97" s="17" customFormat="1" ht="17.25" customHeight="1">
      <c r="A97" s="21">
        <v>2010911</v>
      </c>
      <c r="B97" s="21" t="s">
        <v>127</v>
      </c>
      <c r="C97" s="23"/>
    </row>
    <row r="98" s="17" customFormat="1" ht="17.25" customHeight="1">
      <c r="A98" s="21">
        <v>2010912</v>
      </c>
      <c r="B98" s="21" t="s">
        <v>128</v>
      </c>
      <c r="C98" s="23"/>
    </row>
    <row r="99" s="17" customFormat="1" ht="17.25" customHeight="1">
      <c r="A99" s="21">
        <v>2010950</v>
      </c>
      <c r="B99" s="21" t="s">
        <v>81</v>
      </c>
      <c r="C99" s="23"/>
    </row>
    <row r="100" s="17" customFormat="1" ht="17.25" customHeight="1">
      <c r="A100" s="21">
        <v>2010999</v>
      </c>
      <c r="B100" s="21" t="s">
        <v>129</v>
      </c>
      <c r="C100" s="23"/>
    </row>
    <row r="101" s="17" customFormat="1" ht="17.25" customHeight="1">
      <c r="A101" s="21">
        <v>20111</v>
      </c>
      <c r="B101" s="22" t="s">
        <v>130</v>
      </c>
      <c r="C101" s="14">
        <v>10373</v>
      </c>
    </row>
    <row r="102" s="17" customFormat="1" ht="17.25" customHeight="1">
      <c r="A102" s="21">
        <v>2011101</v>
      </c>
      <c r="B102" s="21" t="s">
        <v>72</v>
      </c>
      <c r="C102" s="23">
        <v>6874</v>
      </c>
    </row>
    <row r="103" s="17" customFormat="1" ht="17.25" customHeight="1">
      <c r="A103" s="21">
        <v>2011102</v>
      </c>
      <c r="B103" s="21" t="s">
        <v>73</v>
      </c>
      <c r="C103" s="23">
        <v>269</v>
      </c>
    </row>
    <row r="104" s="17" customFormat="1" ht="17.25" customHeight="1">
      <c r="A104" s="21">
        <v>2011103</v>
      </c>
      <c r="B104" s="21" t="s">
        <v>74</v>
      </c>
      <c r="C104" s="23"/>
    </row>
    <row r="105" s="17" customFormat="1" ht="17.25" customHeight="1">
      <c r="A105" s="21">
        <v>2011104</v>
      </c>
      <c r="B105" s="21" t="s">
        <v>131</v>
      </c>
      <c r="C105" s="23">
        <v>1624</v>
      </c>
    </row>
    <row r="106" s="17" customFormat="1" ht="17.25" customHeight="1">
      <c r="A106" s="21">
        <v>2011105</v>
      </c>
      <c r="B106" s="21" t="s">
        <v>132</v>
      </c>
      <c r="C106" s="23">
        <v>113</v>
      </c>
    </row>
    <row r="107" s="17" customFormat="1" ht="17.25" customHeight="1">
      <c r="A107" s="21">
        <v>2011106</v>
      </c>
      <c r="B107" s="21" t="s">
        <v>133</v>
      </c>
      <c r="C107" s="23">
        <v>134</v>
      </c>
    </row>
    <row r="108" s="17" customFormat="1" ht="17.25" customHeight="1">
      <c r="A108" s="21">
        <v>2011150</v>
      </c>
      <c r="B108" s="21" t="s">
        <v>81</v>
      </c>
      <c r="C108" s="23">
        <v>479</v>
      </c>
    </row>
    <row r="109" s="17" customFormat="1" ht="17.25" customHeight="1">
      <c r="A109" s="21">
        <v>2011199</v>
      </c>
      <c r="B109" s="21" t="s">
        <v>134</v>
      </c>
      <c r="C109" s="23">
        <v>880</v>
      </c>
    </row>
    <row r="110" s="17" customFormat="1" ht="17.25" customHeight="1">
      <c r="A110" s="21">
        <v>20113</v>
      </c>
      <c r="B110" s="22" t="s">
        <v>135</v>
      </c>
      <c r="C110" s="14">
        <v>2232</v>
      </c>
    </row>
    <row r="111" s="17" customFormat="1" ht="17.25" customHeight="1">
      <c r="A111" s="21">
        <v>2011301</v>
      </c>
      <c r="B111" s="21" t="s">
        <v>72</v>
      </c>
      <c r="C111" s="23">
        <v>827</v>
      </c>
    </row>
    <row r="112" s="17" customFormat="1" ht="17.25" customHeight="1">
      <c r="A112" s="21">
        <v>2011302</v>
      </c>
      <c r="B112" s="21" t="s">
        <v>73</v>
      </c>
      <c r="C112" s="23">
        <v>33</v>
      </c>
    </row>
    <row r="113" s="17" customFormat="1" ht="17.25" customHeight="1">
      <c r="A113" s="21">
        <v>2011303</v>
      </c>
      <c r="B113" s="21" t="s">
        <v>74</v>
      </c>
      <c r="C113" s="23"/>
    </row>
    <row r="114" s="17" customFormat="1" ht="17.25" customHeight="1">
      <c r="A114" s="21">
        <v>2011304</v>
      </c>
      <c r="B114" s="21" t="s">
        <v>136</v>
      </c>
      <c r="C114" s="23">
        <v>5</v>
      </c>
    </row>
    <row r="115" s="17" customFormat="1" ht="17.25" customHeight="1">
      <c r="A115" s="21">
        <v>2011305</v>
      </c>
      <c r="B115" s="21" t="s">
        <v>137</v>
      </c>
      <c r="C115" s="23"/>
    </row>
    <row r="116" s="17" customFormat="1" ht="17.25" customHeight="1">
      <c r="A116" s="21">
        <v>2011306</v>
      </c>
      <c r="B116" s="21" t="s">
        <v>138</v>
      </c>
      <c r="C116" s="23"/>
    </row>
    <row r="117" s="17" customFormat="1" ht="17.25" customHeight="1">
      <c r="A117" s="21">
        <v>2011307</v>
      </c>
      <c r="B117" s="21" t="s">
        <v>139</v>
      </c>
      <c r="C117" s="23"/>
    </row>
    <row r="118" s="17" customFormat="1" ht="17.25" customHeight="1">
      <c r="A118" s="21">
        <v>2011308</v>
      </c>
      <c r="B118" s="21" t="s">
        <v>140</v>
      </c>
      <c r="C118" s="23">
        <v>1195</v>
      </c>
    </row>
    <row r="119" s="17" customFormat="1" ht="17.25" customHeight="1">
      <c r="A119" s="21">
        <v>2011350</v>
      </c>
      <c r="B119" s="21" t="s">
        <v>81</v>
      </c>
      <c r="C119" s="23">
        <v>79</v>
      </c>
    </row>
    <row r="120" s="17" customFormat="1" ht="17.25" customHeight="1">
      <c r="A120" s="21">
        <v>2011399</v>
      </c>
      <c r="B120" s="21" t="s">
        <v>141</v>
      </c>
      <c r="C120" s="23">
        <v>93</v>
      </c>
    </row>
    <row r="121" s="17" customFormat="1" ht="17.25" customHeight="1">
      <c r="A121" s="21">
        <v>20114</v>
      </c>
      <c r="B121" s="22" t="s">
        <v>142</v>
      </c>
      <c r="C121" s="14">
        <v>40</v>
      </c>
    </row>
    <row r="122" s="17" customFormat="1" ht="17.25" customHeight="1">
      <c r="A122" s="21">
        <v>2011401</v>
      </c>
      <c r="B122" s="21" t="s">
        <v>72</v>
      </c>
      <c r="C122" s="23"/>
    </row>
    <row r="123" s="17" customFormat="1" ht="17.25" customHeight="1">
      <c r="A123" s="21">
        <v>2011402</v>
      </c>
      <c r="B123" s="21" t="s">
        <v>73</v>
      </c>
      <c r="C123" s="23"/>
    </row>
    <row r="124" s="17" customFormat="1" ht="17.25" customHeight="1">
      <c r="A124" s="21">
        <v>2011403</v>
      </c>
      <c r="B124" s="21" t="s">
        <v>74</v>
      </c>
      <c r="C124" s="23"/>
    </row>
    <row r="125" s="17" customFormat="1" ht="17.25" customHeight="1">
      <c r="A125" s="21">
        <v>2011404</v>
      </c>
      <c r="B125" s="21" t="s">
        <v>143</v>
      </c>
      <c r="C125" s="23"/>
    </row>
    <row r="126" s="17" customFormat="1" ht="17.25" customHeight="1">
      <c r="A126" s="21">
        <v>2011405</v>
      </c>
      <c r="B126" s="21" t="s">
        <v>144</v>
      </c>
      <c r="C126" s="23"/>
    </row>
    <row r="127" s="17" customFormat="1" ht="17.25" customHeight="1">
      <c r="A127" s="21">
        <v>2011408</v>
      </c>
      <c r="B127" s="21" t="s">
        <v>145</v>
      </c>
      <c r="C127" s="23"/>
    </row>
    <row r="128" s="17" customFormat="1" ht="17.25" customHeight="1">
      <c r="A128" s="21">
        <v>2011409</v>
      </c>
      <c r="B128" s="21" t="s">
        <v>146</v>
      </c>
      <c r="C128" s="23"/>
    </row>
    <row r="129" s="17" customFormat="1" ht="17.25" customHeight="1">
      <c r="A129" s="21">
        <v>2011410</v>
      </c>
      <c r="B129" s="21" t="s">
        <v>147</v>
      </c>
      <c r="C129" s="23"/>
    </row>
    <row r="130" s="17" customFormat="1" ht="17.25" customHeight="1">
      <c r="A130" s="21">
        <v>2011411</v>
      </c>
      <c r="B130" s="21" t="s">
        <v>148</v>
      </c>
      <c r="C130" s="23"/>
    </row>
    <row r="131" s="17" customFormat="1" ht="17.25" customHeight="1">
      <c r="A131" s="21">
        <v>2011450</v>
      </c>
      <c r="B131" s="21" t="s">
        <v>81</v>
      </c>
      <c r="C131" s="23"/>
    </row>
    <row r="132" s="17" customFormat="1" ht="17.25" customHeight="1">
      <c r="A132" s="21">
        <v>2011499</v>
      </c>
      <c r="B132" s="21" t="s">
        <v>149</v>
      </c>
      <c r="C132" s="23">
        <v>40</v>
      </c>
    </row>
    <row r="133" s="17" customFormat="1" ht="17.25" customHeight="1">
      <c r="A133" s="21">
        <v>20123</v>
      </c>
      <c r="B133" s="22" t="s">
        <v>150</v>
      </c>
      <c r="C133" s="14">
        <v>229</v>
      </c>
    </row>
    <row r="134" s="17" customFormat="1" ht="17.25" customHeight="1">
      <c r="A134" s="21">
        <v>2012301</v>
      </c>
      <c r="B134" s="21" t="s">
        <v>72</v>
      </c>
      <c r="C134" s="23">
        <v>99</v>
      </c>
    </row>
    <row r="135" s="17" customFormat="1" ht="17.25" customHeight="1">
      <c r="A135" s="21">
        <v>2012302</v>
      </c>
      <c r="B135" s="21" t="s">
        <v>73</v>
      </c>
      <c r="C135" s="23">
        <v>17</v>
      </c>
    </row>
    <row r="136" s="17" customFormat="1" ht="17.25" customHeight="1">
      <c r="A136" s="21">
        <v>2012303</v>
      </c>
      <c r="B136" s="21" t="s">
        <v>74</v>
      </c>
      <c r="C136" s="23"/>
    </row>
    <row r="137" s="17" customFormat="1" ht="17.25" customHeight="1">
      <c r="A137" s="21">
        <v>2012304</v>
      </c>
      <c r="B137" s="21" t="s">
        <v>151</v>
      </c>
      <c r="C137" s="23">
        <v>29</v>
      </c>
    </row>
    <row r="138" s="17" customFormat="1" ht="17.25" customHeight="1">
      <c r="A138" s="21">
        <v>2012350</v>
      </c>
      <c r="B138" s="21" t="s">
        <v>81</v>
      </c>
      <c r="C138" s="23">
        <v>18</v>
      </c>
    </row>
    <row r="139" s="17" customFormat="1" ht="17.25" customHeight="1">
      <c r="A139" s="21">
        <v>2012399</v>
      </c>
      <c r="B139" s="21" t="s">
        <v>152</v>
      </c>
      <c r="C139" s="23">
        <v>66</v>
      </c>
    </row>
    <row r="140" s="17" customFormat="1" ht="17.25" customHeight="1">
      <c r="A140" s="21">
        <v>20125</v>
      </c>
      <c r="B140" s="22" t="s">
        <v>153</v>
      </c>
      <c r="C140" s="14">
        <v>20</v>
      </c>
    </row>
    <row r="141" s="17" customFormat="1" ht="17.25" customHeight="1">
      <c r="A141" s="21">
        <v>2012501</v>
      </c>
      <c r="B141" s="21" t="s">
        <v>72</v>
      </c>
      <c r="C141" s="23"/>
    </row>
    <row r="142" s="17" customFormat="1" ht="17.25" customHeight="1">
      <c r="A142" s="21">
        <v>2012502</v>
      </c>
      <c r="B142" s="21" t="s">
        <v>73</v>
      </c>
      <c r="C142" s="23"/>
    </row>
    <row r="143" s="17" customFormat="1" ht="17.25" customHeight="1">
      <c r="A143" s="21">
        <v>2012503</v>
      </c>
      <c r="B143" s="21" t="s">
        <v>74</v>
      </c>
      <c r="C143" s="23"/>
    </row>
    <row r="144" s="17" customFormat="1" ht="17.25" customHeight="1">
      <c r="A144" s="21">
        <v>2012504</v>
      </c>
      <c r="B144" s="21" t="s">
        <v>154</v>
      </c>
      <c r="C144" s="23"/>
    </row>
    <row r="145" s="17" customFormat="1" ht="17.25" customHeight="1">
      <c r="A145" s="21">
        <v>2012505</v>
      </c>
      <c r="B145" s="21" t="s">
        <v>155</v>
      </c>
      <c r="C145" s="23">
        <v>20</v>
      </c>
    </row>
    <row r="146" s="17" customFormat="1" ht="17.25" customHeight="1">
      <c r="A146" s="21">
        <v>2012550</v>
      </c>
      <c r="B146" s="21" t="s">
        <v>81</v>
      </c>
      <c r="C146" s="23"/>
    </row>
    <row r="147" s="17" customFormat="1" ht="17.25" customHeight="1">
      <c r="A147" s="21">
        <v>2012599</v>
      </c>
      <c r="B147" s="21" t="s">
        <v>156</v>
      </c>
      <c r="C147" s="23"/>
    </row>
    <row r="148" s="17" customFormat="1" ht="17.25" customHeight="1">
      <c r="A148" s="21">
        <v>20126</v>
      </c>
      <c r="B148" s="22" t="s">
        <v>157</v>
      </c>
      <c r="C148" s="14">
        <v>950</v>
      </c>
    </row>
    <row r="149" s="17" customFormat="1" ht="17.25" customHeight="1">
      <c r="A149" s="21">
        <v>2012601</v>
      </c>
      <c r="B149" s="21" t="s">
        <v>72</v>
      </c>
      <c r="C149" s="23">
        <v>407</v>
      </c>
    </row>
    <row r="150" s="17" customFormat="1" ht="17.25" customHeight="1">
      <c r="A150" s="21">
        <v>2012602</v>
      </c>
      <c r="B150" s="21" t="s">
        <v>73</v>
      </c>
      <c r="C150" s="23">
        <v>9</v>
      </c>
    </row>
    <row r="151" s="17" customFormat="1" ht="17.25" customHeight="1">
      <c r="A151" s="21">
        <v>2012603</v>
      </c>
      <c r="B151" s="21" t="s">
        <v>74</v>
      </c>
      <c r="C151" s="23"/>
    </row>
    <row r="152" s="17" customFormat="1" ht="17.25" customHeight="1">
      <c r="A152" s="21">
        <v>2012604</v>
      </c>
      <c r="B152" s="21" t="s">
        <v>158</v>
      </c>
      <c r="C152" s="23">
        <v>317</v>
      </c>
    </row>
    <row r="153" s="17" customFormat="1" ht="17.25" customHeight="1">
      <c r="A153" s="21">
        <v>2012699</v>
      </c>
      <c r="B153" s="21" t="s">
        <v>159</v>
      </c>
      <c r="C153" s="23">
        <v>217</v>
      </c>
    </row>
    <row r="154" s="17" customFormat="1" ht="17.25" customHeight="1">
      <c r="A154" s="21">
        <v>20128</v>
      </c>
      <c r="B154" s="22" t="s">
        <v>160</v>
      </c>
      <c r="C154" s="14">
        <v>491</v>
      </c>
    </row>
    <row r="155" s="17" customFormat="1" ht="17.25" customHeight="1">
      <c r="A155" s="21">
        <v>2012801</v>
      </c>
      <c r="B155" s="21" t="s">
        <v>72</v>
      </c>
      <c r="C155" s="23">
        <v>355</v>
      </c>
    </row>
    <row r="156" s="17" customFormat="1" ht="17.25" customHeight="1">
      <c r="A156" s="21">
        <v>2012802</v>
      </c>
      <c r="B156" s="21" t="s">
        <v>73</v>
      </c>
      <c r="C156" s="23">
        <v>54</v>
      </c>
    </row>
    <row r="157" s="17" customFormat="1" ht="17.25" customHeight="1">
      <c r="A157" s="21">
        <v>2012803</v>
      </c>
      <c r="B157" s="21" t="s">
        <v>74</v>
      </c>
      <c r="C157" s="23"/>
    </row>
    <row r="158" s="17" customFormat="1" ht="17.25" customHeight="1">
      <c r="A158" s="21">
        <v>2012804</v>
      </c>
      <c r="B158" s="21" t="s">
        <v>86</v>
      </c>
      <c r="C158" s="23">
        <v>27</v>
      </c>
    </row>
    <row r="159" s="17" customFormat="1" ht="17.25" customHeight="1">
      <c r="A159" s="21">
        <v>2012850</v>
      </c>
      <c r="B159" s="21" t="s">
        <v>81</v>
      </c>
      <c r="C159" s="23">
        <v>38</v>
      </c>
    </row>
    <row r="160" s="17" customFormat="1" ht="17.25" customHeight="1">
      <c r="A160" s="21">
        <v>2012899</v>
      </c>
      <c r="B160" s="21" t="s">
        <v>161</v>
      </c>
      <c r="C160" s="23">
        <v>17</v>
      </c>
    </row>
    <row r="161" s="17" customFormat="1" ht="17.25" customHeight="1">
      <c r="A161" s="21">
        <v>20129</v>
      </c>
      <c r="B161" s="22" t="s">
        <v>162</v>
      </c>
      <c r="C161" s="14">
        <v>2571</v>
      </c>
    </row>
    <row r="162" s="17" customFormat="1" ht="17.25" customHeight="1">
      <c r="A162" s="21">
        <v>2012901</v>
      </c>
      <c r="B162" s="21" t="s">
        <v>72</v>
      </c>
      <c r="C162" s="23">
        <v>1504</v>
      </c>
    </row>
    <row r="163" s="17" customFormat="1" ht="17.25" customHeight="1">
      <c r="A163" s="21">
        <v>2012902</v>
      </c>
      <c r="B163" s="21" t="s">
        <v>73</v>
      </c>
      <c r="C163" s="23">
        <v>404</v>
      </c>
    </row>
    <row r="164" s="17" customFormat="1" ht="17.25" customHeight="1">
      <c r="A164" s="21">
        <v>2012903</v>
      </c>
      <c r="B164" s="21" t="s">
        <v>74</v>
      </c>
      <c r="C164" s="23"/>
    </row>
    <row r="165" s="17" customFormat="1" ht="17.25" customHeight="1">
      <c r="A165" s="21">
        <v>2012906</v>
      </c>
      <c r="B165" s="21" t="s">
        <v>163</v>
      </c>
      <c r="C165" s="23">
        <v>89</v>
      </c>
    </row>
    <row r="166" s="17" customFormat="1" ht="17.25" customHeight="1">
      <c r="A166" s="21">
        <v>2012950</v>
      </c>
      <c r="B166" s="21" t="s">
        <v>81</v>
      </c>
      <c r="C166" s="23">
        <v>207</v>
      </c>
    </row>
    <row r="167" s="17" customFormat="1" ht="17.25" customHeight="1">
      <c r="A167" s="21">
        <v>2012999</v>
      </c>
      <c r="B167" s="21" t="s">
        <v>164</v>
      </c>
      <c r="C167" s="23">
        <v>367</v>
      </c>
    </row>
    <row r="168" s="17" customFormat="1" ht="17.25" customHeight="1">
      <c r="A168" s="21">
        <v>20131</v>
      </c>
      <c r="B168" s="22" t="s">
        <v>165</v>
      </c>
      <c r="C168" s="14">
        <v>7092</v>
      </c>
    </row>
    <row r="169" s="17" customFormat="1" ht="17.25" customHeight="1">
      <c r="A169" s="21">
        <v>2013101</v>
      </c>
      <c r="B169" s="21" t="s">
        <v>72</v>
      </c>
      <c r="C169" s="23">
        <v>4691</v>
      </c>
    </row>
    <row r="170" s="17" customFormat="1" ht="17.25" customHeight="1">
      <c r="A170" s="21">
        <v>2013102</v>
      </c>
      <c r="B170" s="21" t="s">
        <v>73</v>
      </c>
      <c r="C170" s="23">
        <v>258</v>
      </c>
    </row>
    <row r="171" s="17" customFormat="1" ht="17.25" customHeight="1">
      <c r="A171" s="21">
        <v>2013103</v>
      </c>
      <c r="B171" s="21" t="s">
        <v>74</v>
      </c>
      <c r="C171" s="23"/>
    </row>
    <row r="172" s="17" customFormat="1" ht="17.25" customHeight="1">
      <c r="A172" s="21">
        <v>2013105</v>
      </c>
      <c r="B172" s="21" t="s">
        <v>166</v>
      </c>
      <c r="C172" s="23">
        <v>268</v>
      </c>
    </row>
    <row r="173" s="17" customFormat="1" ht="17.25" customHeight="1">
      <c r="A173" s="21">
        <v>2013150</v>
      </c>
      <c r="B173" s="21" t="s">
        <v>81</v>
      </c>
      <c r="C173" s="23">
        <v>542</v>
      </c>
    </row>
    <row r="174" s="17" customFormat="1" ht="17.25" customHeight="1">
      <c r="A174" s="21">
        <v>2013199</v>
      </c>
      <c r="B174" s="21" t="s">
        <v>167</v>
      </c>
      <c r="C174" s="23">
        <v>1333</v>
      </c>
    </row>
    <row r="175" s="17" customFormat="1" ht="17.25" customHeight="1">
      <c r="A175" s="21">
        <v>20132</v>
      </c>
      <c r="B175" s="22" t="s">
        <v>168</v>
      </c>
      <c r="C175" s="14">
        <v>5180</v>
      </c>
    </row>
    <row r="176" s="17" customFormat="1" ht="17.25" customHeight="1">
      <c r="A176" s="21">
        <v>2013201</v>
      </c>
      <c r="B176" s="21" t="s">
        <v>72</v>
      </c>
      <c r="C176" s="23">
        <v>2870</v>
      </c>
    </row>
    <row r="177" s="17" customFormat="1" ht="17.25" customHeight="1">
      <c r="A177" s="21">
        <v>2013202</v>
      </c>
      <c r="B177" s="21" t="s">
        <v>73</v>
      </c>
      <c r="C177" s="23">
        <v>171</v>
      </c>
    </row>
    <row r="178" s="17" customFormat="1" ht="17.25" customHeight="1">
      <c r="A178" s="21">
        <v>2013203</v>
      </c>
      <c r="B178" s="21" t="s">
        <v>74</v>
      </c>
      <c r="C178" s="23"/>
    </row>
    <row r="179" s="17" customFormat="1" ht="17.25" customHeight="1">
      <c r="A179" s="21">
        <v>2013204</v>
      </c>
      <c r="B179" s="21" t="s">
        <v>169</v>
      </c>
      <c r="C179" s="23">
        <v>11</v>
      </c>
    </row>
    <row r="180" s="17" customFormat="1" ht="17.25" customHeight="1">
      <c r="A180" s="21">
        <v>2013250</v>
      </c>
      <c r="B180" s="21" t="s">
        <v>81</v>
      </c>
      <c r="C180" s="23">
        <v>292</v>
      </c>
    </row>
    <row r="181" s="17" customFormat="1" ht="17.25" customHeight="1">
      <c r="A181" s="21">
        <v>2013299</v>
      </c>
      <c r="B181" s="21" t="s">
        <v>170</v>
      </c>
      <c r="C181" s="23">
        <v>1836</v>
      </c>
    </row>
    <row r="182" s="17" customFormat="1" ht="17.25" customHeight="1">
      <c r="A182" s="21">
        <v>20133</v>
      </c>
      <c r="B182" s="22" t="s">
        <v>171</v>
      </c>
      <c r="C182" s="14">
        <v>3318</v>
      </c>
    </row>
    <row r="183" s="17" customFormat="1" ht="17.25" customHeight="1">
      <c r="A183" s="21">
        <v>2013301</v>
      </c>
      <c r="B183" s="21" t="s">
        <v>72</v>
      </c>
      <c r="C183" s="23">
        <v>1030</v>
      </c>
    </row>
    <row r="184" s="17" customFormat="1" ht="17.25" customHeight="1">
      <c r="A184" s="21">
        <v>2013302</v>
      </c>
      <c r="B184" s="21" t="s">
        <v>73</v>
      </c>
      <c r="C184" s="23">
        <v>244</v>
      </c>
    </row>
    <row r="185" s="17" customFormat="1" ht="17.25" customHeight="1">
      <c r="A185" s="21">
        <v>2013303</v>
      </c>
      <c r="B185" s="21" t="s">
        <v>74</v>
      </c>
      <c r="C185" s="23"/>
    </row>
    <row r="186" s="17" customFormat="1" ht="17.25" customHeight="1">
      <c r="A186" s="21">
        <v>2013304</v>
      </c>
      <c r="B186" s="21" t="s">
        <v>172</v>
      </c>
      <c r="C186" s="23">
        <v>253</v>
      </c>
    </row>
    <row r="187" s="17" customFormat="1" ht="17.25" customHeight="1">
      <c r="A187" s="21">
        <v>2013350</v>
      </c>
      <c r="B187" s="21" t="s">
        <v>81</v>
      </c>
      <c r="C187" s="23">
        <v>458</v>
      </c>
    </row>
    <row r="188" s="17" customFormat="1" ht="17.25" customHeight="1">
      <c r="A188" s="21">
        <v>2013399</v>
      </c>
      <c r="B188" s="21" t="s">
        <v>173</v>
      </c>
      <c r="C188" s="23">
        <v>1333</v>
      </c>
    </row>
    <row r="189" s="17" customFormat="1" ht="17.25" customHeight="1">
      <c r="A189" s="21">
        <v>20134</v>
      </c>
      <c r="B189" s="22" t="s">
        <v>174</v>
      </c>
      <c r="C189" s="14">
        <v>1397</v>
      </c>
    </row>
    <row r="190" s="17" customFormat="1" ht="17.25" customHeight="1">
      <c r="A190" s="21">
        <v>2013401</v>
      </c>
      <c r="B190" s="21" t="s">
        <v>72</v>
      </c>
      <c r="C190" s="23">
        <v>926</v>
      </c>
    </row>
    <row r="191" s="17" customFormat="1" ht="17.25" customHeight="1">
      <c r="A191" s="21">
        <v>2013402</v>
      </c>
      <c r="B191" s="21" t="s">
        <v>73</v>
      </c>
      <c r="C191" s="23">
        <v>97</v>
      </c>
    </row>
    <row r="192" s="17" customFormat="1" ht="17.25" customHeight="1">
      <c r="A192" s="21">
        <v>2013403</v>
      </c>
      <c r="B192" s="21" t="s">
        <v>74</v>
      </c>
      <c r="C192" s="23"/>
    </row>
    <row r="193" s="17" customFormat="1" ht="17.25" customHeight="1">
      <c r="A193" s="21">
        <v>2013404</v>
      </c>
      <c r="B193" s="21" t="s">
        <v>175</v>
      </c>
      <c r="C193" s="23">
        <v>84</v>
      </c>
    </row>
    <row r="194" s="17" customFormat="1" ht="17.25" customHeight="1">
      <c r="A194" s="21">
        <v>2013405</v>
      </c>
      <c r="B194" s="21" t="s">
        <v>176</v>
      </c>
      <c r="C194" s="23">
        <v>18</v>
      </c>
    </row>
    <row r="195" s="17" customFormat="1" ht="17.25" customHeight="1">
      <c r="A195" s="21">
        <v>2013450</v>
      </c>
      <c r="B195" s="21" t="s">
        <v>81</v>
      </c>
      <c r="C195" s="23">
        <v>68</v>
      </c>
    </row>
    <row r="196" s="17" customFormat="1" ht="17.25" customHeight="1">
      <c r="A196" s="21">
        <v>2013499</v>
      </c>
      <c r="B196" s="21" t="s">
        <v>177</v>
      </c>
      <c r="C196" s="23">
        <v>204</v>
      </c>
    </row>
    <row r="197" s="17" customFormat="1" ht="17.25" customHeight="1">
      <c r="A197" s="21">
        <v>20135</v>
      </c>
      <c r="B197" s="22" t="s">
        <v>178</v>
      </c>
      <c r="C197" s="14">
        <v>194</v>
      </c>
    </row>
    <row r="198" s="17" customFormat="1" ht="17.25" customHeight="1">
      <c r="A198" s="21">
        <v>2013501</v>
      </c>
      <c r="B198" s="21" t="s">
        <v>72</v>
      </c>
      <c r="C198" s="23">
        <v>182</v>
      </c>
    </row>
    <row r="199" s="17" customFormat="1" ht="17.25" customHeight="1">
      <c r="A199" s="21">
        <v>2013502</v>
      </c>
      <c r="B199" s="21" t="s">
        <v>73</v>
      </c>
      <c r="C199" s="23"/>
    </row>
    <row r="200" s="17" customFormat="1" ht="17.25" customHeight="1">
      <c r="A200" s="21">
        <v>2013503</v>
      </c>
      <c r="B200" s="21" t="s">
        <v>74</v>
      </c>
      <c r="C200" s="23"/>
    </row>
    <row r="201" s="17" customFormat="1" ht="17.25" customHeight="1">
      <c r="A201" s="21">
        <v>2013550</v>
      </c>
      <c r="B201" s="21" t="s">
        <v>81</v>
      </c>
      <c r="C201" s="23"/>
    </row>
    <row r="202" s="17" customFormat="1" ht="17.25" customHeight="1">
      <c r="A202" s="21">
        <v>2013599</v>
      </c>
      <c r="B202" s="21" t="s">
        <v>179</v>
      </c>
      <c r="C202" s="23">
        <v>12</v>
      </c>
    </row>
    <row r="203" s="17" customFormat="1" ht="17.25" customHeight="1">
      <c r="A203" s="21">
        <v>20136</v>
      </c>
      <c r="B203" s="22" t="s">
        <v>180</v>
      </c>
      <c r="C203" s="14">
        <v>657</v>
      </c>
    </row>
    <row r="204" s="17" customFormat="1" ht="17.25" customHeight="1">
      <c r="A204" s="21">
        <v>2013601</v>
      </c>
      <c r="B204" s="21" t="s">
        <v>72</v>
      </c>
      <c r="C204" s="23">
        <v>51</v>
      </c>
    </row>
    <row r="205" s="17" customFormat="1" ht="17.25" customHeight="1">
      <c r="A205" s="21">
        <v>2013602</v>
      </c>
      <c r="B205" s="21" t="s">
        <v>73</v>
      </c>
      <c r="C205" s="23">
        <v>4</v>
      </c>
    </row>
    <row r="206" s="17" customFormat="1" ht="17.25" customHeight="1">
      <c r="A206" s="21">
        <v>2013603</v>
      </c>
      <c r="B206" s="21" t="s">
        <v>74</v>
      </c>
      <c r="C206" s="23"/>
    </row>
    <row r="207" s="17" customFormat="1" ht="17.25" customHeight="1">
      <c r="A207" s="21">
        <v>2013650</v>
      </c>
      <c r="B207" s="21" t="s">
        <v>81</v>
      </c>
      <c r="C207" s="23"/>
    </row>
    <row r="208" s="17" customFormat="1" ht="17.25" customHeight="1">
      <c r="A208" s="21">
        <v>2013699</v>
      </c>
      <c r="B208" s="21" t="s">
        <v>181</v>
      </c>
      <c r="C208" s="23">
        <v>602</v>
      </c>
    </row>
    <row r="209" s="17" customFormat="1" ht="17.25" customHeight="1">
      <c r="A209" s="21">
        <v>20137</v>
      </c>
      <c r="B209" s="22" t="s">
        <v>182</v>
      </c>
      <c r="C209" s="14">
        <v>1595</v>
      </c>
    </row>
    <row r="210" s="17" customFormat="1" ht="17.25" customHeight="1">
      <c r="A210" s="21">
        <v>2013701</v>
      </c>
      <c r="B210" s="21" t="s">
        <v>72</v>
      </c>
      <c r="C210" s="23">
        <v>2</v>
      </c>
    </row>
    <row r="211" s="17" customFormat="1" ht="17.25" customHeight="1">
      <c r="A211" s="21">
        <v>2013702</v>
      </c>
      <c r="B211" s="21" t="s">
        <v>73</v>
      </c>
      <c r="C211" s="23">
        <v>998</v>
      </c>
    </row>
    <row r="212" s="17" customFormat="1" ht="17.25" customHeight="1">
      <c r="A212" s="21">
        <v>2013703</v>
      </c>
      <c r="B212" s="21" t="s">
        <v>74</v>
      </c>
      <c r="C212" s="23"/>
    </row>
    <row r="213" s="17" customFormat="1" ht="17.25" customHeight="1">
      <c r="A213" s="21">
        <v>2013704</v>
      </c>
      <c r="B213" s="21" t="s">
        <v>183</v>
      </c>
      <c r="C213" s="23"/>
    </row>
    <row r="214" s="17" customFormat="1" ht="17.25" customHeight="1">
      <c r="A214" s="21">
        <v>2013750</v>
      </c>
      <c r="B214" s="21" t="s">
        <v>81</v>
      </c>
      <c r="C214" s="23">
        <v>281</v>
      </c>
    </row>
    <row r="215" s="17" customFormat="1" ht="17.25" customHeight="1">
      <c r="A215" s="21">
        <v>2013799</v>
      </c>
      <c r="B215" s="21" t="s">
        <v>184</v>
      </c>
      <c r="C215" s="23">
        <v>314</v>
      </c>
    </row>
    <row r="216" s="17" customFormat="1" ht="17.25" customHeight="1">
      <c r="A216" s="21">
        <v>20138</v>
      </c>
      <c r="B216" s="22" t="s">
        <v>185</v>
      </c>
      <c r="C216" s="14">
        <v>17131</v>
      </c>
    </row>
    <row r="217" s="17" customFormat="1" ht="17.25" customHeight="1">
      <c r="A217" s="21">
        <v>2013801</v>
      </c>
      <c r="B217" s="21" t="s">
        <v>72</v>
      </c>
      <c r="C217" s="23">
        <v>11982</v>
      </c>
    </row>
    <row r="218" s="17" customFormat="1" ht="17.25" customHeight="1">
      <c r="A218" s="21">
        <v>2013802</v>
      </c>
      <c r="B218" s="21" t="s">
        <v>73</v>
      </c>
      <c r="C218" s="23"/>
    </row>
    <row r="219" s="17" customFormat="1" ht="17.25" customHeight="1">
      <c r="A219" s="21">
        <v>2013803</v>
      </c>
      <c r="B219" s="21" t="s">
        <v>74</v>
      </c>
      <c r="C219" s="23"/>
    </row>
    <row r="220" s="17" customFormat="1" ht="17.25" customHeight="1">
      <c r="A220" s="21">
        <v>2013804</v>
      </c>
      <c r="B220" s="21" t="s">
        <v>186</v>
      </c>
      <c r="C220" s="23">
        <v>252</v>
      </c>
    </row>
    <row r="221" s="17" customFormat="1" ht="17.25" customHeight="1">
      <c r="A221" s="21">
        <v>2013805</v>
      </c>
      <c r="B221" s="21" t="s">
        <v>187</v>
      </c>
      <c r="C221" s="23">
        <v>290</v>
      </c>
    </row>
    <row r="222" s="17" customFormat="1" ht="17.25" customHeight="1">
      <c r="A222" s="21">
        <v>2013808</v>
      </c>
      <c r="B222" s="21" t="s">
        <v>112</v>
      </c>
      <c r="C222" s="23">
        <v>182</v>
      </c>
    </row>
    <row r="223" s="17" customFormat="1" ht="17.25" customHeight="1">
      <c r="A223" s="21">
        <v>2013810</v>
      </c>
      <c r="B223" s="21" t="s">
        <v>188</v>
      </c>
      <c r="C223" s="23">
        <v>162</v>
      </c>
    </row>
    <row r="224" s="17" customFormat="1" ht="17.25" customHeight="1">
      <c r="A224" s="21">
        <v>2013812</v>
      </c>
      <c r="B224" s="21" t="s">
        <v>189</v>
      </c>
      <c r="C224" s="23">
        <v>69</v>
      </c>
    </row>
    <row r="225" s="17" customFormat="1" ht="17.25" customHeight="1">
      <c r="A225" s="21">
        <v>2013813</v>
      </c>
      <c r="B225" s="21" t="s">
        <v>190</v>
      </c>
      <c r="C225" s="23"/>
    </row>
    <row r="226" s="17" customFormat="1" ht="17.25" customHeight="1">
      <c r="A226" s="21">
        <v>2013814</v>
      </c>
      <c r="B226" s="21" t="s">
        <v>191</v>
      </c>
      <c r="C226" s="23"/>
    </row>
    <row r="227" s="17" customFormat="1" ht="17.25" customHeight="1">
      <c r="A227" s="21">
        <v>2013815</v>
      </c>
      <c r="B227" s="21" t="s">
        <v>192</v>
      </c>
      <c r="C227" s="23">
        <v>240</v>
      </c>
    </row>
    <row r="228" s="17" customFormat="1" ht="17.25" customHeight="1">
      <c r="A228" s="21">
        <v>2013816</v>
      </c>
      <c r="B228" s="21" t="s">
        <v>193</v>
      </c>
      <c r="C228" s="23">
        <v>398</v>
      </c>
    </row>
    <row r="229" s="17" customFormat="1" ht="17.25" customHeight="1">
      <c r="A229" s="21">
        <v>2013850</v>
      </c>
      <c r="B229" s="21" t="s">
        <v>81</v>
      </c>
      <c r="C229" s="23">
        <v>2610</v>
      </c>
    </row>
    <row r="230" s="17" customFormat="1" ht="17.25" customHeight="1">
      <c r="A230" s="21">
        <v>2013899</v>
      </c>
      <c r="B230" s="21" t="s">
        <v>194</v>
      </c>
      <c r="C230" s="23">
        <v>946</v>
      </c>
    </row>
    <row r="231" s="17" customFormat="1" ht="17.25" customHeight="1">
      <c r="A231" s="24">
        <v>20139</v>
      </c>
      <c r="B231" s="25" t="s">
        <v>195</v>
      </c>
      <c r="C231" s="14">
        <v>67</v>
      </c>
    </row>
    <row r="232" s="17" customFormat="1" ht="17.25" customHeight="1">
      <c r="A232" s="24">
        <v>2013901</v>
      </c>
      <c r="B232" s="24" t="s">
        <v>72</v>
      </c>
      <c r="C232" s="23">
        <v>50</v>
      </c>
    </row>
    <row r="233" s="17" customFormat="1" ht="17.25" customHeight="1">
      <c r="A233" s="24">
        <v>2013902</v>
      </c>
      <c r="B233" s="24" t="s">
        <v>73</v>
      </c>
      <c r="C233" s="23"/>
    </row>
    <row r="234" s="17" customFormat="1" ht="17.25" customHeight="1">
      <c r="A234" s="24">
        <v>2013903</v>
      </c>
      <c r="B234" s="24" t="s">
        <v>74</v>
      </c>
      <c r="C234" s="23"/>
    </row>
    <row r="235" s="17" customFormat="1" ht="17.25" customHeight="1">
      <c r="A235" s="24">
        <v>2013904</v>
      </c>
      <c r="B235" s="24" t="s">
        <v>166</v>
      </c>
      <c r="C235" s="23"/>
    </row>
    <row r="236" s="17" customFormat="1" ht="17.25" customHeight="1">
      <c r="A236" s="24">
        <v>2013950</v>
      </c>
      <c r="B236" s="24" t="s">
        <v>81</v>
      </c>
      <c r="C236" s="23"/>
    </row>
    <row r="237" s="17" customFormat="1" ht="17.25" customHeight="1">
      <c r="A237" s="24">
        <v>2013999</v>
      </c>
      <c r="B237" s="24" t="s">
        <v>196</v>
      </c>
      <c r="C237" s="26">
        <v>17</v>
      </c>
    </row>
    <row r="238" s="17" customFormat="1" ht="17.25" customHeight="1">
      <c r="A238" s="24">
        <v>20140</v>
      </c>
      <c r="B238" s="27" t="s">
        <v>197</v>
      </c>
      <c r="C238" s="14">
        <v>1450</v>
      </c>
    </row>
    <row r="239" s="17" customFormat="1" ht="17.25" customHeight="1">
      <c r="A239" s="24">
        <v>2014001</v>
      </c>
      <c r="B239" s="24" t="s">
        <v>72</v>
      </c>
      <c r="C239" s="28">
        <v>275</v>
      </c>
    </row>
    <row r="240" s="17" customFormat="1" ht="17.25" customHeight="1">
      <c r="A240" s="24">
        <v>2014002</v>
      </c>
      <c r="B240" s="24" t="s">
        <v>73</v>
      </c>
      <c r="C240" s="23">
        <v>55</v>
      </c>
    </row>
    <row r="241" s="17" customFormat="1" ht="17.25" customHeight="1">
      <c r="A241" s="24">
        <v>2014003</v>
      </c>
      <c r="B241" s="24" t="s">
        <v>74</v>
      </c>
      <c r="C241" s="23"/>
    </row>
    <row r="242" s="17" customFormat="1" ht="17.25" customHeight="1">
      <c r="A242" s="24">
        <v>2014004</v>
      </c>
      <c r="B242" s="24" t="s">
        <v>198</v>
      </c>
      <c r="C242" s="23">
        <v>875</v>
      </c>
    </row>
    <row r="243" s="17" customFormat="1" ht="17.25" customHeight="1">
      <c r="A243" s="24">
        <v>2014099</v>
      </c>
      <c r="B243" s="24" t="s">
        <v>199</v>
      </c>
      <c r="C243" s="23">
        <v>245</v>
      </c>
    </row>
    <row r="244" s="17" customFormat="1" ht="17.25" customHeight="1">
      <c r="A244" s="21">
        <v>20199</v>
      </c>
      <c r="B244" s="22" t="s">
        <v>200</v>
      </c>
      <c r="C244" s="14">
        <v>6307</v>
      </c>
    </row>
    <row r="245" s="17" customFormat="1" ht="17.25" customHeight="1">
      <c r="A245" s="21">
        <v>2019901</v>
      </c>
      <c r="B245" s="21" t="s">
        <v>201</v>
      </c>
      <c r="C245" s="23"/>
    </row>
    <row r="246" s="17" customFormat="1" ht="17.25" customHeight="1">
      <c r="A246" s="21">
        <v>2019999</v>
      </c>
      <c r="B246" s="21" t="s">
        <v>202</v>
      </c>
      <c r="C246" s="23">
        <v>6307</v>
      </c>
    </row>
    <row r="247" s="17" customFormat="1" ht="17.25" customHeight="1">
      <c r="A247" s="21">
        <v>202</v>
      </c>
      <c r="B247" s="22" t="s">
        <v>203</v>
      </c>
      <c r="C247" s="14">
        <v>0</v>
      </c>
    </row>
    <row r="248" s="17" customFormat="1" ht="17.25" customHeight="1">
      <c r="A248" s="21">
        <v>20201</v>
      </c>
      <c r="B248" s="22" t="s">
        <v>204</v>
      </c>
      <c r="C248" s="14">
        <v>0</v>
      </c>
    </row>
    <row r="249" s="17" customFormat="1" ht="17.25" customHeight="1">
      <c r="A249" s="21">
        <v>2020101</v>
      </c>
      <c r="B249" s="21" t="s">
        <v>72</v>
      </c>
      <c r="C249" s="23"/>
    </row>
    <row r="250" s="17" customFormat="1" ht="17.25" customHeight="1">
      <c r="A250" s="21">
        <v>2020102</v>
      </c>
      <c r="B250" s="21" t="s">
        <v>73</v>
      </c>
      <c r="C250" s="23"/>
    </row>
    <row r="251" s="17" customFormat="1" ht="17.25" customHeight="1">
      <c r="A251" s="21">
        <v>2020103</v>
      </c>
      <c r="B251" s="21" t="s">
        <v>74</v>
      </c>
      <c r="C251" s="23"/>
    </row>
    <row r="252" s="17" customFormat="1" ht="17.25" customHeight="1">
      <c r="A252" s="21">
        <v>2020104</v>
      </c>
      <c r="B252" s="21" t="s">
        <v>166</v>
      </c>
      <c r="C252" s="23"/>
    </row>
    <row r="253" s="17" customFormat="1" ht="17.25" customHeight="1">
      <c r="A253" s="21">
        <v>2020150</v>
      </c>
      <c r="B253" s="21" t="s">
        <v>81</v>
      </c>
      <c r="C253" s="23"/>
    </row>
    <row r="254" s="17" customFormat="1" ht="17.25" customHeight="1">
      <c r="A254" s="21">
        <v>2020199</v>
      </c>
      <c r="B254" s="21" t="s">
        <v>205</v>
      </c>
      <c r="C254" s="23"/>
    </row>
    <row r="255" s="17" customFormat="1" ht="17.25" customHeight="1">
      <c r="A255" s="21">
        <v>20202</v>
      </c>
      <c r="B255" s="22" t="s">
        <v>206</v>
      </c>
      <c r="C255" s="14">
        <v>0</v>
      </c>
    </row>
    <row r="256" s="17" customFormat="1" ht="17.25" customHeight="1">
      <c r="A256" s="21">
        <v>2020201</v>
      </c>
      <c r="B256" s="21" t="s">
        <v>207</v>
      </c>
      <c r="C256" s="23"/>
    </row>
    <row r="257" s="17" customFormat="1" ht="17.25" customHeight="1">
      <c r="A257" s="21">
        <v>2020202</v>
      </c>
      <c r="B257" s="21" t="s">
        <v>208</v>
      </c>
      <c r="C257" s="23"/>
    </row>
    <row r="258" s="17" customFormat="1" ht="17.25" customHeight="1">
      <c r="A258" s="21">
        <v>20203</v>
      </c>
      <c r="B258" s="22" t="s">
        <v>209</v>
      </c>
      <c r="C258" s="14">
        <v>0</v>
      </c>
    </row>
    <row r="259" s="17" customFormat="1" ht="17.25" customHeight="1">
      <c r="A259" s="21">
        <v>2020304</v>
      </c>
      <c r="B259" s="21" t="s">
        <v>210</v>
      </c>
      <c r="C259" s="23"/>
    </row>
    <row r="260" s="17" customFormat="1" ht="17.25" customHeight="1">
      <c r="A260" s="21">
        <v>2020306</v>
      </c>
      <c r="B260" s="21" t="s">
        <v>211</v>
      </c>
      <c r="C260" s="23"/>
    </row>
    <row r="261" s="17" customFormat="1" ht="17.25" customHeight="1">
      <c r="A261" s="21">
        <v>20204</v>
      </c>
      <c r="B261" s="22" t="s">
        <v>212</v>
      </c>
      <c r="C261" s="14">
        <v>0</v>
      </c>
    </row>
    <row r="262" s="17" customFormat="1" ht="17.25" customHeight="1">
      <c r="A262" s="21">
        <v>2020401</v>
      </c>
      <c r="B262" s="21" t="s">
        <v>213</v>
      </c>
      <c r="C262" s="23"/>
    </row>
    <row r="263" s="17" customFormat="1" ht="17.25" customHeight="1">
      <c r="A263" s="21">
        <v>2020402</v>
      </c>
      <c r="B263" s="21" t="s">
        <v>214</v>
      </c>
      <c r="C263" s="23"/>
    </row>
    <row r="264" s="17" customFormat="1" ht="17.25" customHeight="1">
      <c r="A264" s="21">
        <v>2020403</v>
      </c>
      <c r="B264" s="21" t="s">
        <v>215</v>
      </c>
      <c r="C264" s="23"/>
    </row>
    <row r="265" s="17" customFormat="1" ht="17.25" customHeight="1">
      <c r="A265" s="21">
        <v>2020404</v>
      </c>
      <c r="B265" s="21" t="s">
        <v>216</v>
      </c>
      <c r="C265" s="23"/>
    </row>
    <row r="266" s="17" customFormat="1" ht="17.25" customHeight="1">
      <c r="A266" s="21">
        <v>2020499</v>
      </c>
      <c r="B266" s="21" t="s">
        <v>217</v>
      </c>
      <c r="C266" s="23"/>
    </row>
    <row r="267" s="17" customFormat="1" ht="17.25" customHeight="1">
      <c r="A267" s="21">
        <v>20205</v>
      </c>
      <c r="B267" s="22" t="s">
        <v>218</v>
      </c>
      <c r="C267" s="14">
        <v>0</v>
      </c>
    </row>
    <row r="268" s="17" customFormat="1" ht="17.25" customHeight="1">
      <c r="A268" s="21">
        <v>2020503</v>
      </c>
      <c r="B268" s="21" t="s">
        <v>219</v>
      </c>
      <c r="C268" s="23"/>
    </row>
    <row r="269" s="17" customFormat="1" ht="17.25" customHeight="1">
      <c r="A269" s="21">
        <v>2020504</v>
      </c>
      <c r="B269" s="21" t="s">
        <v>220</v>
      </c>
      <c r="C269" s="23"/>
    </row>
    <row r="270" s="17" customFormat="1" ht="17.25" customHeight="1">
      <c r="A270" s="21">
        <v>2020505</v>
      </c>
      <c r="B270" s="21" t="s">
        <v>221</v>
      </c>
      <c r="C270" s="23"/>
    </row>
    <row r="271" s="17" customFormat="1" ht="17.25" customHeight="1">
      <c r="A271" s="21">
        <v>2020599</v>
      </c>
      <c r="B271" s="21" t="s">
        <v>222</v>
      </c>
      <c r="C271" s="23"/>
    </row>
    <row r="272" s="17" customFormat="1" ht="17.25" customHeight="1">
      <c r="A272" s="21">
        <v>20206</v>
      </c>
      <c r="B272" s="22" t="s">
        <v>223</v>
      </c>
      <c r="C272" s="14">
        <v>0</v>
      </c>
    </row>
    <row r="273" s="17" customFormat="1" ht="17.25" customHeight="1">
      <c r="A273" s="21">
        <v>2020601</v>
      </c>
      <c r="B273" s="21" t="s">
        <v>224</v>
      </c>
      <c r="C273" s="23"/>
    </row>
    <row r="274" s="17" customFormat="1" ht="17.25" customHeight="1">
      <c r="A274" s="21">
        <v>20207</v>
      </c>
      <c r="B274" s="22" t="s">
        <v>225</v>
      </c>
      <c r="C274" s="14">
        <v>0</v>
      </c>
    </row>
    <row r="275" s="17" customFormat="1" ht="17.25" customHeight="1">
      <c r="A275" s="21">
        <v>2020701</v>
      </c>
      <c r="B275" s="21" t="s">
        <v>226</v>
      </c>
      <c r="C275" s="23"/>
    </row>
    <row r="276" s="17" customFormat="1" ht="17.25" customHeight="1">
      <c r="A276" s="21">
        <v>2020702</v>
      </c>
      <c r="B276" s="21" t="s">
        <v>227</v>
      </c>
      <c r="C276" s="23"/>
    </row>
    <row r="277" s="17" customFormat="1" ht="17.25" customHeight="1">
      <c r="A277" s="21">
        <v>2020703</v>
      </c>
      <c r="B277" s="21" t="s">
        <v>228</v>
      </c>
      <c r="C277" s="23"/>
    </row>
    <row r="278" s="17" customFormat="1" ht="17.25" customHeight="1">
      <c r="A278" s="21">
        <v>2020799</v>
      </c>
      <c r="B278" s="21" t="s">
        <v>229</v>
      </c>
      <c r="C278" s="23"/>
    </row>
    <row r="279" s="17" customFormat="1" ht="17.25" customHeight="1">
      <c r="A279" s="21">
        <v>20208</v>
      </c>
      <c r="B279" s="22" t="s">
        <v>230</v>
      </c>
      <c r="C279" s="14">
        <v>0</v>
      </c>
    </row>
    <row r="280" s="17" customFormat="1" ht="17.25" customHeight="1">
      <c r="A280" s="21">
        <v>2020801</v>
      </c>
      <c r="B280" s="21" t="s">
        <v>72</v>
      </c>
      <c r="C280" s="23"/>
    </row>
    <row r="281" s="17" customFormat="1" ht="17.25" customHeight="1">
      <c r="A281" s="21">
        <v>2020802</v>
      </c>
      <c r="B281" s="21" t="s">
        <v>73</v>
      </c>
      <c r="C281" s="23"/>
    </row>
    <row r="282" s="17" customFormat="1" ht="17.25" customHeight="1">
      <c r="A282" s="21">
        <v>2020803</v>
      </c>
      <c r="B282" s="21" t="s">
        <v>74</v>
      </c>
      <c r="C282" s="23"/>
    </row>
    <row r="283" s="17" customFormat="1" ht="17.25" customHeight="1">
      <c r="A283" s="21">
        <v>2020850</v>
      </c>
      <c r="B283" s="21" t="s">
        <v>81</v>
      </c>
      <c r="C283" s="23"/>
    </row>
    <row r="284" s="17" customFormat="1" ht="17.25" customHeight="1">
      <c r="A284" s="21">
        <v>2020899</v>
      </c>
      <c r="B284" s="21" t="s">
        <v>231</v>
      </c>
      <c r="C284" s="23"/>
    </row>
    <row r="285" s="17" customFormat="1" ht="17.25" customHeight="1">
      <c r="A285" s="21">
        <v>20299</v>
      </c>
      <c r="B285" s="22" t="s">
        <v>232</v>
      </c>
      <c r="C285" s="14">
        <v>0</v>
      </c>
    </row>
    <row r="286" s="17" customFormat="1" ht="17.25" customHeight="1">
      <c r="A286" s="21">
        <v>2029999</v>
      </c>
      <c r="B286" s="21" t="s">
        <v>233</v>
      </c>
      <c r="C286" s="23"/>
    </row>
    <row r="287" s="17" customFormat="1" ht="17.25" customHeight="1">
      <c r="A287" s="21">
        <v>203</v>
      </c>
      <c r="B287" s="22" t="s">
        <v>234</v>
      </c>
      <c r="C287" s="14">
        <v>1366</v>
      </c>
    </row>
    <row r="288" s="17" customFormat="1" ht="17.25" customHeight="1">
      <c r="A288" s="21">
        <v>20301</v>
      </c>
      <c r="B288" s="22" t="s">
        <v>235</v>
      </c>
      <c r="C288" s="14">
        <v>0</v>
      </c>
    </row>
    <row r="289" s="17" customFormat="1" ht="17.25" customHeight="1">
      <c r="A289" s="21">
        <v>2030101</v>
      </c>
      <c r="B289" s="21" t="s">
        <v>236</v>
      </c>
      <c r="C289" s="23"/>
    </row>
    <row r="290" s="17" customFormat="1" ht="17.25" customHeight="1">
      <c r="A290" s="21">
        <v>2030102</v>
      </c>
      <c r="B290" s="21" t="s">
        <v>237</v>
      </c>
      <c r="C290" s="23"/>
    </row>
    <row r="291" s="17" customFormat="1" ht="17.25" customHeight="1">
      <c r="A291" s="21">
        <v>2030199</v>
      </c>
      <c r="B291" s="21" t="s">
        <v>238</v>
      </c>
      <c r="C291" s="23"/>
    </row>
    <row r="292" s="17" customFormat="1" ht="17.25" customHeight="1">
      <c r="A292" s="21">
        <v>20304</v>
      </c>
      <c r="B292" s="22" t="s">
        <v>239</v>
      </c>
      <c r="C292" s="14">
        <v>0</v>
      </c>
    </row>
    <row r="293" s="17" customFormat="1" ht="17.25" customHeight="1">
      <c r="A293" s="21">
        <v>2030401</v>
      </c>
      <c r="B293" s="21" t="s">
        <v>240</v>
      </c>
      <c r="C293" s="23"/>
    </row>
    <row r="294" s="17" customFormat="1" ht="17.25" customHeight="1">
      <c r="A294" s="21">
        <v>20305</v>
      </c>
      <c r="B294" s="22" t="s">
        <v>241</v>
      </c>
      <c r="C294" s="14">
        <v>0</v>
      </c>
    </row>
    <row r="295" s="17" customFormat="1" ht="17.25" customHeight="1">
      <c r="A295" s="21">
        <v>2030501</v>
      </c>
      <c r="B295" s="21" t="s">
        <v>242</v>
      </c>
      <c r="C295" s="23"/>
    </row>
    <row r="296" s="17" customFormat="1" ht="17.25" customHeight="1">
      <c r="A296" s="21">
        <v>20306</v>
      </c>
      <c r="B296" s="22" t="s">
        <v>243</v>
      </c>
      <c r="C296" s="14">
        <v>1155</v>
      </c>
    </row>
    <row r="297" s="17" customFormat="1" ht="17.25" customHeight="1">
      <c r="A297" s="21">
        <v>2030601</v>
      </c>
      <c r="B297" s="21" t="s">
        <v>244</v>
      </c>
      <c r="C297" s="23">
        <v>614</v>
      </c>
    </row>
    <row r="298" s="17" customFormat="1" ht="17.25" customHeight="1">
      <c r="A298" s="21">
        <v>2030602</v>
      </c>
      <c r="B298" s="21" t="s">
        <v>245</v>
      </c>
      <c r="C298" s="23"/>
    </row>
    <row r="299" s="17" customFormat="1" ht="17.25" customHeight="1">
      <c r="A299" s="21">
        <v>2030603</v>
      </c>
      <c r="B299" s="21" t="s">
        <v>246</v>
      </c>
      <c r="C299" s="23">
        <v>147</v>
      </c>
    </row>
    <row r="300" s="17" customFormat="1" ht="17.25" customHeight="1">
      <c r="A300" s="21">
        <v>2030604</v>
      </c>
      <c r="B300" s="21" t="s">
        <v>247</v>
      </c>
      <c r="C300" s="23"/>
    </row>
    <row r="301" s="17" customFormat="1" ht="17.25" customHeight="1">
      <c r="A301" s="21">
        <v>2030607</v>
      </c>
      <c r="B301" s="21" t="s">
        <v>248</v>
      </c>
      <c r="C301" s="23">
        <v>84</v>
      </c>
    </row>
    <row r="302" s="17" customFormat="1" ht="17.25" customHeight="1">
      <c r="A302" s="21">
        <v>2030608</v>
      </c>
      <c r="B302" s="21" t="s">
        <v>249</v>
      </c>
      <c r="C302" s="23"/>
    </row>
    <row r="303" s="17" customFormat="1" ht="17.25" customHeight="1">
      <c r="A303" s="21">
        <v>2030699</v>
      </c>
      <c r="B303" s="21" t="s">
        <v>250</v>
      </c>
      <c r="C303" s="23">
        <v>310</v>
      </c>
    </row>
    <row r="304" s="17" customFormat="1" ht="17.25" customHeight="1">
      <c r="A304" s="21">
        <v>20399</v>
      </c>
      <c r="B304" s="22" t="s">
        <v>251</v>
      </c>
      <c r="C304" s="14">
        <v>211</v>
      </c>
    </row>
    <row r="305" s="17" customFormat="1" ht="17.25" customHeight="1">
      <c r="A305" s="21">
        <v>2039999</v>
      </c>
      <c r="B305" s="21" t="s">
        <v>252</v>
      </c>
      <c r="C305" s="23">
        <v>211</v>
      </c>
    </row>
    <row r="306" s="17" customFormat="1" ht="17.25" customHeight="1">
      <c r="A306" s="21">
        <v>204</v>
      </c>
      <c r="B306" s="22" t="s">
        <v>253</v>
      </c>
      <c r="C306" s="14">
        <v>68087</v>
      </c>
    </row>
    <row r="307" s="17" customFormat="1" ht="17.25" customHeight="1">
      <c r="A307" s="21">
        <v>20401</v>
      </c>
      <c r="B307" s="22" t="s">
        <v>254</v>
      </c>
      <c r="C307" s="14">
        <v>19</v>
      </c>
    </row>
    <row r="308" s="17" customFormat="1" ht="17.25" customHeight="1">
      <c r="A308" s="21">
        <v>2040101</v>
      </c>
      <c r="B308" s="21" t="s">
        <v>255</v>
      </c>
      <c r="C308" s="23"/>
    </row>
    <row r="309" s="17" customFormat="1" ht="17.25" customHeight="1">
      <c r="A309" s="21">
        <v>2040199</v>
      </c>
      <c r="B309" s="21" t="s">
        <v>256</v>
      </c>
      <c r="C309" s="23">
        <v>19</v>
      </c>
    </row>
    <row r="310" s="17" customFormat="1" ht="17.25" customHeight="1">
      <c r="A310" s="21">
        <v>20402</v>
      </c>
      <c r="B310" s="22" t="s">
        <v>257</v>
      </c>
      <c r="C310" s="14">
        <v>58373</v>
      </c>
    </row>
    <row r="311" s="17" customFormat="1" ht="17.25" customHeight="1">
      <c r="A311" s="21">
        <v>2040201</v>
      </c>
      <c r="B311" s="21" t="s">
        <v>72</v>
      </c>
      <c r="C311" s="23">
        <v>40109</v>
      </c>
    </row>
    <row r="312" s="17" customFormat="1" ht="17.25" customHeight="1">
      <c r="A312" s="21">
        <v>2040202</v>
      </c>
      <c r="B312" s="21" t="s">
        <v>73</v>
      </c>
      <c r="C312" s="23"/>
    </row>
    <row r="313" s="17" customFormat="1" ht="17.25" customHeight="1">
      <c r="A313" s="21">
        <v>2040203</v>
      </c>
      <c r="B313" s="21" t="s">
        <v>74</v>
      </c>
      <c r="C313" s="23"/>
    </row>
    <row r="314" s="17" customFormat="1" ht="17.25" customHeight="1">
      <c r="A314" s="21">
        <v>2040219</v>
      </c>
      <c r="B314" s="21" t="s">
        <v>112</v>
      </c>
      <c r="C314" s="23">
        <v>606</v>
      </c>
    </row>
    <row r="315" s="17" customFormat="1" ht="17.25" customHeight="1">
      <c r="A315" s="21">
        <v>2040220</v>
      </c>
      <c r="B315" s="21" t="s">
        <v>258</v>
      </c>
      <c r="C315" s="23">
        <v>10352</v>
      </c>
    </row>
    <row r="316" s="17" customFormat="1" ht="17.25" customHeight="1">
      <c r="A316" s="21">
        <v>2040221</v>
      </c>
      <c r="B316" s="21" t="s">
        <v>259</v>
      </c>
      <c r="C316" s="23">
        <v>20</v>
      </c>
    </row>
    <row r="317" s="17" customFormat="1" ht="17.25" customHeight="1">
      <c r="A317" s="21">
        <v>2040222</v>
      </c>
      <c r="B317" s="21" t="s">
        <v>260</v>
      </c>
      <c r="C317" s="23"/>
    </row>
    <row r="318" s="17" customFormat="1" ht="17.25" customHeight="1">
      <c r="A318" s="21">
        <v>2040223</v>
      </c>
      <c r="B318" s="21" t="s">
        <v>261</v>
      </c>
      <c r="C318" s="23"/>
    </row>
    <row r="319" s="17" customFormat="1" ht="17.25" customHeight="1">
      <c r="A319" s="21">
        <v>2040250</v>
      </c>
      <c r="B319" s="21" t="s">
        <v>81</v>
      </c>
      <c r="C319" s="23"/>
    </row>
    <row r="320" s="17" customFormat="1" ht="17.25" customHeight="1">
      <c r="A320" s="21">
        <v>2040299</v>
      </c>
      <c r="B320" s="21" t="s">
        <v>262</v>
      </c>
      <c r="C320" s="23">
        <v>7286</v>
      </c>
    </row>
    <row r="321" s="17" customFormat="1" ht="17.25" customHeight="1">
      <c r="A321" s="21">
        <v>20403</v>
      </c>
      <c r="B321" s="22" t="s">
        <v>263</v>
      </c>
      <c r="C321" s="14">
        <v>0</v>
      </c>
    </row>
    <row r="322" s="17" customFormat="1" ht="17.25" customHeight="1">
      <c r="A322" s="21">
        <v>2040301</v>
      </c>
      <c r="B322" s="21" t="s">
        <v>72</v>
      </c>
      <c r="C322" s="23"/>
    </row>
    <row r="323" s="17" customFormat="1" ht="17.25" customHeight="1">
      <c r="A323" s="21">
        <v>2040302</v>
      </c>
      <c r="B323" s="21" t="s">
        <v>73</v>
      </c>
      <c r="C323" s="23"/>
    </row>
    <row r="324" s="17" customFormat="1" ht="17.25" customHeight="1">
      <c r="A324" s="21">
        <v>2040303</v>
      </c>
      <c r="B324" s="21" t="s">
        <v>74</v>
      </c>
      <c r="C324" s="23"/>
    </row>
    <row r="325" s="17" customFormat="1" ht="17.25" customHeight="1">
      <c r="A325" s="21">
        <v>2040304</v>
      </c>
      <c r="B325" s="21" t="s">
        <v>264</v>
      </c>
      <c r="C325" s="23"/>
    </row>
    <row r="326" s="17" customFormat="1" ht="17.25" customHeight="1">
      <c r="A326" s="21">
        <v>2040350</v>
      </c>
      <c r="B326" s="21" t="s">
        <v>81</v>
      </c>
      <c r="C326" s="23"/>
    </row>
    <row r="327" s="17" customFormat="1" ht="17.25" customHeight="1">
      <c r="A327" s="21">
        <v>2040399</v>
      </c>
      <c r="B327" s="21" t="s">
        <v>265</v>
      </c>
      <c r="C327" s="23"/>
    </row>
    <row r="328" s="17" customFormat="1" ht="17.25" customHeight="1">
      <c r="A328" s="21">
        <v>20404</v>
      </c>
      <c r="B328" s="22" t="s">
        <v>266</v>
      </c>
      <c r="C328" s="14">
        <v>1283</v>
      </c>
    </row>
    <row r="329" s="17" customFormat="1" ht="17.25" customHeight="1">
      <c r="A329" s="21">
        <v>2040401</v>
      </c>
      <c r="B329" s="21" t="s">
        <v>72</v>
      </c>
      <c r="C329" s="23">
        <v>153</v>
      </c>
    </row>
    <row r="330" s="17" customFormat="1" ht="17.25" customHeight="1">
      <c r="A330" s="21">
        <v>2040402</v>
      </c>
      <c r="B330" s="21" t="s">
        <v>73</v>
      </c>
      <c r="C330" s="23">
        <v>200</v>
      </c>
    </row>
    <row r="331" s="17" customFormat="1" ht="17.25" customHeight="1">
      <c r="A331" s="21">
        <v>2040403</v>
      </c>
      <c r="B331" s="21" t="s">
        <v>74</v>
      </c>
      <c r="C331" s="23"/>
    </row>
    <row r="332" s="17" customFormat="1" ht="17.25" customHeight="1">
      <c r="A332" s="21">
        <v>2040409</v>
      </c>
      <c r="B332" s="21" t="s">
        <v>267</v>
      </c>
      <c r="C332" s="23"/>
    </row>
    <row r="333" s="17" customFormat="1" ht="17.25" customHeight="1">
      <c r="A333" s="21">
        <v>2040410</v>
      </c>
      <c r="B333" s="21" t="s">
        <v>268</v>
      </c>
      <c r="C333" s="23"/>
    </row>
    <row r="334" s="17" customFormat="1" ht="17.25" customHeight="1">
      <c r="A334" s="21">
        <v>2040450</v>
      </c>
      <c r="B334" s="21" t="s">
        <v>81</v>
      </c>
      <c r="C334" s="23"/>
    </row>
    <row r="335" s="17" customFormat="1" ht="17.25" customHeight="1">
      <c r="A335" s="21">
        <v>2040499</v>
      </c>
      <c r="B335" s="21" t="s">
        <v>269</v>
      </c>
      <c r="C335" s="23">
        <v>930</v>
      </c>
    </row>
    <row r="336" s="17" customFormat="1" ht="17.25" customHeight="1">
      <c r="A336" s="21">
        <v>20405</v>
      </c>
      <c r="B336" s="22" t="s">
        <v>270</v>
      </c>
      <c r="C336" s="14">
        <v>1059</v>
      </c>
    </row>
    <row r="337" s="17" customFormat="1" ht="17.25" customHeight="1">
      <c r="A337" s="21">
        <v>2040501</v>
      </c>
      <c r="B337" s="21" t="s">
        <v>72</v>
      </c>
      <c r="C337" s="23">
        <v>614</v>
      </c>
    </row>
    <row r="338" s="17" customFormat="1" ht="17.25" customHeight="1">
      <c r="A338" s="21">
        <v>2040502</v>
      </c>
      <c r="B338" s="21" t="s">
        <v>73</v>
      </c>
      <c r="C338" s="23">
        <v>104</v>
      </c>
    </row>
    <row r="339" s="17" customFormat="1" ht="17.25" customHeight="1">
      <c r="A339" s="21">
        <v>2040503</v>
      </c>
      <c r="B339" s="21" t="s">
        <v>74</v>
      </c>
      <c r="C339" s="23"/>
    </row>
    <row r="340" s="17" customFormat="1" ht="17.25" customHeight="1">
      <c r="A340" s="21">
        <v>2040504</v>
      </c>
      <c r="B340" s="21" t="s">
        <v>271</v>
      </c>
      <c r="C340" s="23"/>
    </row>
    <row r="341" s="17" customFormat="1" ht="17.25" customHeight="1">
      <c r="A341" s="21">
        <v>2040505</v>
      </c>
      <c r="B341" s="21" t="s">
        <v>272</v>
      </c>
      <c r="C341" s="23"/>
    </row>
    <row r="342" s="17" customFormat="1" ht="17.25" customHeight="1">
      <c r="A342" s="21">
        <v>2040506</v>
      </c>
      <c r="B342" s="21" t="s">
        <v>273</v>
      </c>
      <c r="C342" s="23">
        <v>211</v>
      </c>
    </row>
    <row r="343" s="17" customFormat="1" ht="17.25" customHeight="1">
      <c r="A343" s="21">
        <v>2040550</v>
      </c>
      <c r="B343" s="21" t="s">
        <v>81</v>
      </c>
      <c r="C343" s="23"/>
    </row>
    <row r="344" s="17" customFormat="1" ht="17.25" customHeight="1">
      <c r="A344" s="21">
        <v>2040599</v>
      </c>
      <c r="B344" s="21" t="s">
        <v>274</v>
      </c>
      <c r="C344" s="23">
        <v>130</v>
      </c>
    </row>
    <row r="345" s="17" customFormat="1" ht="17.25" customHeight="1">
      <c r="A345" s="21">
        <v>20406</v>
      </c>
      <c r="B345" s="22" t="s">
        <v>275</v>
      </c>
      <c r="C345" s="14">
        <v>4626</v>
      </c>
    </row>
    <row r="346" s="17" customFormat="1" ht="17.25" customHeight="1">
      <c r="A346" s="21">
        <v>2040601</v>
      </c>
      <c r="B346" s="21" t="s">
        <v>72</v>
      </c>
      <c r="C346" s="23">
        <v>2821</v>
      </c>
    </row>
    <row r="347" s="17" customFormat="1" ht="17.25" customHeight="1">
      <c r="A347" s="21">
        <v>2040602</v>
      </c>
      <c r="B347" s="21" t="s">
        <v>73</v>
      </c>
      <c r="C347" s="23">
        <v>96</v>
      </c>
    </row>
    <row r="348" s="17" customFormat="1" ht="17.25" customHeight="1">
      <c r="A348" s="21">
        <v>2040603</v>
      </c>
      <c r="B348" s="21" t="s">
        <v>74</v>
      </c>
      <c r="C348" s="23"/>
    </row>
    <row r="349" s="17" customFormat="1" ht="17.25" customHeight="1">
      <c r="A349" s="21">
        <v>2040604</v>
      </c>
      <c r="B349" s="21" t="s">
        <v>276</v>
      </c>
      <c r="C349" s="23">
        <v>325</v>
      </c>
    </row>
    <row r="350" s="17" customFormat="1" ht="17.25" customHeight="1">
      <c r="A350" s="21">
        <v>2040605</v>
      </c>
      <c r="B350" s="21" t="s">
        <v>277</v>
      </c>
      <c r="C350" s="23">
        <v>10</v>
      </c>
    </row>
    <row r="351" s="17" customFormat="1" ht="17.25" customHeight="1">
      <c r="A351" s="21">
        <v>2040606</v>
      </c>
      <c r="B351" s="21" t="s">
        <v>278</v>
      </c>
      <c r="C351" s="23">
        <v>30</v>
      </c>
    </row>
    <row r="352" s="17" customFormat="1" ht="17.25" customHeight="1">
      <c r="A352" s="21">
        <v>2040607</v>
      </c>
      <c r="B352" s="21" t="s">
        <v>279</v>
      </c>
      <c r="C352" s="23">
        <v>545</v>
      </c>
    </row>
    <row r="353" s="17" customFormat="1" ht="17.25" customHeight="1">
      <c r="A353" s="21">
        <v>2040608</v>
      </c>
      <c r="B353" s="21" t="s">
        <v>280</v>
      </c>
      <c r="C353" s="23"/>
    </row>
    <row r="354" s="17" customFormat="1" ht="17.25" customHeight="1">
      <c r="A354" s="21">
        <v>2040610</v>
      </c>
      <c r="B354" s="21" t="s">
        <v>281</v>
      </c>
      <c r="C354" s="23">
        <v>20</v>
      </c>
    </row>
    <row r="355" s="17" customFormat="1" ht="17.25" customHeight="1">
      <c r="A355" s="21">
        <v>2040612</v>
      </c>
      <c r="B355" s="21" t="s">
        <v>282</v>
      </c>
      <c r="C355" s="23">
        <v>74</v>
      </c>
    </row>
    <row r="356" s="17" customFormat="1" ht="17.25" customHeight="1">
      <c r="A356" s="21">
        <v>2040613</v>
      </c>
      <c r="B356" s="21" t="s">
        <v>112</v>
      </c>
      <c r="C356" s="23">
        <v>2</v>
      </c>
    </row>
    <row r="357" s="17" customFormat="1" ht="17.25" customHeight="1">
      <c r="A357" s="21">
        <v>2040650</v>
      </c>
      <c r="B357" s="21" t="s">
        <v>81</v>
      </c>
      <c r="C357" s="23">
        <v>168</v>
      </c>
    </row>
    <row r="358" s="17" customFormat="1" ht="17.25" customHeight="1">
      <c r="A358" s="21">
        <v>2040699</v>
      </c>
      <c r="B358" s="21" t="s">
        <v>283</v>
      </c>
      <c r="C358" s="23">
        <v>535</v>
      </c>
    </row>
    <row r="359" s="17" customFormat="1" ht="17.25" customHeight="1">
      <c r="A359" s="21">
        <v>20407</v>
      </c>
      <c r="B359" s="22" t="s">
        <v>284</v>
      </c>
      <c r="C359" s="14">
        <v>200</v>
      </c>
    </row>
    <row r="360" s="17" customFormat="1" ht="17.25" customHeight="1">
      <c r="A360" s="21">
        <v>2040701</v>
      </c>
      <c r="B360" s="21" t="s">
        <v>72</v>
      </c>
      <c r="C360" s="23"/>
    </row>
    <row r="361" s="17" customFormat="1" ht="17.25" customHeight="1">
      <c r="A361" s="21">
        <v>2040702</v>
      </c>
      <c r="B361" s="21" t="s">
        <v>73</v>
      </c>
      <c r="C361" s="23"/>
    </row>
    <row r="362" s="17" customFormat="1" ht="17.25" customHeight="1">
      <c r="A362" s="21">
        <v>2040703</v>
      </c>
      <c r="B362" s="21" t="s">
        <v>74</v>
      </c>
      <c r="C362" s="23"/>
    </row>
    <row r="363" s="17" customFormat="1" ht="17.25" customHeight="1">
      <c r="A363" s="21">
        <v>2040704</v>
      </c>
      <c r="B363" s="21" t="s">
        <v>285</v>
      </c>
      <c r="C363" s="23">
        <v>200</v>
      </c>
    </row>
    <row r="364" s="17" customFormat="1" ht="17.25" customHeight="1">
      <c r="A364" s="21">
        <v>2040705</v>
      </c>
      <c r="B364" s="21" t="s">
        <v>286</v>
      </c>
      <c r="C364" s="23"/>
    </row>
    <row r="365" s="17" customFormat="1" ht="17.25" customHeight="1">
      <c r="A365" s="21">
        <v>2040706</v>
      </c>
      <c r="B365" s="21" t="s">
        <v>287</v>
      </c>
      <c r="C365" s="23"/>
    </row>
    <row r="366" s="17" customFormat="1" ht="17.25" customHeight="1">
      <c r="A366" s="21">
        <v>2040707</v>
      </c>
      <c r="B366" s="21" t="s">
        <v>112</v>
      </c>
      <c r="C366" s="23"/>
    </row>
    <row r="367" s="17" customFormat="1" ht="17.25" customHeight="1">
      <c r="A367" s="21">
        <v>2040750</v>
      </c>
      <c r="B367" s="21" t="s">
        <v>81</v>
      </c>
      <c r="C367" s="23"/>
    </row>
    <row r="368" s="17" customFormat="1" ht="17.25" customHeight="1">
      <c r="A368" s="21">
        <v>2040799</v>
      </c>
      <c r="B368" s="21" t="s">
        <v>288</v>
      </c>
      <c r="C368" s="23"/>
    </row>
    <row r="369" s="17" customFormat="1" ht="17.25" customHeight="1">
      <c r="A369" s="21">
        <v>20408</v>
      </c>
      <c r="B369" s="22" t="s">
        <v>289</v>
      </c>
      <c r="C369" s="14">
        <v>0</v>
      </c>
    </row>
    <row r="370" s="17" customFormat="1" ht="17.25" customHeight="1">
      <c r="A370" s="21">
        <v>2040801</v>
      </c>
      <c r="B370" s="21" t="s">
        <v>72</v>
      </c>
      <c r="C370" s="23"/>
    </row>
    <row r="371" s="17" customFormat="1" ht="17.25" customHeight="1">
      <c r="A371" s="21">
        <v>2040802</v>
      </c>
      <c r="B371" s="21" t="s">
        <v>73</v>
      </c>
      <c r="C371" s="23"/>
    </row>
    <row r="372" s="17" customFormat="1" ht="17.25" customHeight="1">
      <c r="A372" s="21">
        <v>2040803</v>
      </c>
      <c r="B372" s="21" t="s">
        <v>74</v>
      </c>
      <c r="C372" s="23"/>
    </row>
    <row r="373" s="17" customFormat="1" ht="17.25" customHeight="1">
      <c r="A373" s="21">
        <v>2040804</v>
      </c>
      <c r="B373" s="21" t="s">
        <v>290</v>
      </c>
      <c r="C373" s="23"/>
    </row>
    <row r="374" s="17" customFormat="1" ht="17.25" customHeight="1">
      <c r="A374" s="21">
        <v>2040805</v>
      </c>
      <c r="B374" s="21" t="s">
        <v>291</v>
      </c>
      <c r="C374" s="23"/>
    </row>
    <row r="375" s="17" customFormat="1" ht="17.25" customHeight="1">
      <c r="A375" s="21">
        <v>2040806</v>
      </c>
      <c r="B375" s="21" t="s">
        <v>292</v>
      </c>
      <c r="C375" s="23"/>
    </row>
    <row r="376" s="17" customFormat="1" ht="17.25" customHeight="1">
      <c r="A376" s="21">
        <v>2040807</v>
      </c>
      <c r="B376" s="21" t="s">
        <v>112</v>
      </c>
      <c r="C376" s="23"/>
    </row>
    <row r="377" s="17" customFormat="1" ht="17.25" customHeight="1">
      <c r="A377" s="21">
        <v>2040850</v>
      </c>
      <c r="B377" s="21" t="s">
        <v>81</v>
      </c>
      <c r="C377" s="23"/>
    </row>
    <row r="378" s="17" customFormat="1" ht="17.25" customHeight="1">
      <c r="A378" s="21">
        <v>2040899</v>
      </c>
      <c r="B378" s="21" t="s">
        <v>293</v>
      </c>
      <c r="C378" s="23"/>
    </row>
    <row r="379" s="17" customFormat="1" ht="17.25" customHeight="1">
      <c r="A379" s="21">
        <v>20409</v>
      </c>
      <c r="B379" s="22" t="s">
        <v>294</v>
      </c>
      <c r="C379" s="14">
        <v>20</v>
      </c>
    </row>
    <row r="380" s="17" customFormat="1" ht="17.25" customHeight="1">
      <c r="A380" s="21">
        <v>2040901</v>
      </c>
      <c r="B380" s="21" t="s">
        <v>72</v>
      </c>
      <c r="C380" s="23"/>
    </row>
    <row r="381" s="17" customFormat="1" ht="17.25" customHeight="1">
      <c r="A381" s="21">
        <v>2040902</v>
      </c>
      <c r="B381" s="21" t="s">
        <v>73</v>
      </c>
      <c r="C381" s="23"/>
    </row>
    <row r="382" s="17" customFormat="1" ht="17.25" customHeight="1">
      <c r="A382" s="21">
        <v>2040903</v>
      </c>
      <c r="B382" s="21" t="s">
        <v>74</v>
      </c>
      <c r="C382" s="23"/>
    </row>
    <row r="383" s="17" customFormat="1" ht="17.25" customHeight="1">
      <c r="A383" s="21">
        <v>2040904</v>
      </c>
      <c r="B383" s="21" t="s">
        <v>295</v>
      </c>
      <c r="C383" s="23"/>
    </row>
    <row r="384" s="17" customFormat="1" ht="17.25" customHeight="1">
      <c r="A384" s="21">
        <v>2040905</v>
      </c>
      <c r="B384" s="21" t="s">
        <v>296</v>
      </c>
      <c r="C384" s="23">
        <v>20</v>
      </c>
    </row>
    <row r="385" s="17" customFormat="1" ht="17.25" customHeight="1">
      <c r="A385" s="21">
        <v>2040950</v>
      </c>
      <c r="B385" s="21" t="s">
        <v>81</v>
      </c>
      <c r="C385" s="23"/>
    </row>
    <row r="386" s="17" customFormat="1" ht="17.25" customHeight="1">
      <c r="A386" s="21">
        <v>2040999</v>
      </c>
      <c r="B386" s="21" t="s">
        <v>297</v>
      </c>
      <c r="C386" s="23"/>
    </row>
    <row r="387" s="17" customFormat="1" ht="17.25" customHeight="1">
      <c r="A387" s="21">
        <v>20410</v>
      </c>
      <c r="B387" s="22" t="s">
        <v>298</v>
      </c>
      <c r="C387" s="14">
        <v>0</v>
      </c>
    </row>
    <row r="388" s="17" customFormat="1" ht="17.25" customHeight="1">
      <c r="A388" s="21">
        <v>2041001</v>
      </c>
      <c r="B388" s="21" t="s">
        <v>72</v>
      </c>
      <c r="C388" s="23"/>
    </row>
    <row r="389" s="17" customFormat="1" ht="17.25" customHeight="1">
      <c r="A389" s="21">
        <v>2041002</v>
      </c>
      <c r="B389" s="21" t="s">
        <v>73</v>
      </c>
      <c r="C389" s="23"/>
    </row>
    <row r="390" s="17" customFormat="1" ht="17.25" customHeight="1">
      <c r="A390" s="21">
        <v>2041006</v>
      </c>
      <c r="B390" s="21" t="s">
        <v>112</v>
      </c>
      <c r="C390" s="23"/>
    </row>
    <row r="391" s="17" customFormat="1" ht="17.25" customHeight="1">
      <c r="A391" s="21">
        <v>2041007</v>
      </c>
      <c r="B391" s="21" t="s">
        <v>299</v>
      </c>
      <c r="C391" s="23"/>
    </row>
    <row r="392" s="17" customFormat="1" ht="17.25" customHeight="1">
      <c r="A392" s="21">
        <v>2041099</v>
      </c>
      <c r="B392" s="21" t="s">
        <v>300</v>
      </c>
      <c r="C392" s="23"/>
    </row>
    <row r="393" s="17" customFormat="1" ht="17.25" customHeight="1">
      <c r="A393" s="21">
        <v>20499</v>
      </c>
      <c r="B393" s="22" t="s">
        <v>301</v>
      </c>
      <c r="C393" s="14">
        <v>2507</v>
      </c>
    </row>
    <row r="394" s="17" customFormat="1" ht="17.25" customHeight="1">
      <c r="A394" s="21">
        <v>2049902</v>
      </c>
      <c r="B394" s="21" t="s">
        <v>302</v>
      </c>
      <c r="C394" s="23">
        <v>248</v>
      </c>
    </row>
    <row r="395" s="17" customFormat="1" ht="17.25" customHeight="1">
      <c r="A395" s="21">
        <v>2049999</v>
      </c>
      <c r="B395" s="21" t="s">
        <v>303</v>
      </c>
      <c r="C395" s="23">
        <v>2259</v>
      </c>
    </row>
    <row r="396" s="17" customFormat="1" ht="17.25" customHeight="1">
      <c r="A396" s="21">
        <v>205</v>
      </c>
      <c r="B396" s="22" t="s">
        <v>304</v>
      </c>
      <c r="C396" s="14">
        <v>334549</v>
      </c>
    </row>
    <row r="397" s="17" customFormat="1" ht="17.25" customHeight="1">
      <c r="A397" s="21">
        <v>20501</v>
      </c>
      <c r="B397" s="22" t="s">
        <v>305</v>
      </c>
      <c r="C397" s="14">
        <v>8077</v>
      </c>
    </row>
    <row r="398" s="17" customFormat="1" ht="17.25" customHeight="1">
      <c r="A398" s="21">
        <v>2050101</v>
      </c>
      <c r="B398" s="21" t="s">
        <v>72</v>
      </c>
      <c r="C398" s="23">
        <v>3622</v>
      </c>
    </row>
    <row r="399" s="17" customFormat="1" ht="17.25" customHeight="1">
      <c r="A399" s="21">
        <v>2050102</v>
      </c>
      <c r="B399" s="21" t="s">
        <v>73</v>
      </c>
      <c r="C399" s="23">
        <v>174</v>
      </c>
    </row>
    <row r="400" s="17" customFormat="1" ht="17.25" customHeight="1">
      <c r="A400" s="21">
        <v>2050103</v>
      </c>
      <c r="B400" s="21" t="s">
        <v>74</v>
      </c>
      <c r="C400" s="23"/>
    </row>
    <row r="401" s="17" customFormat="1" ht="17.25" customHeight="1">
      <c r="A401" s="21">
        <v>2050199</v>
      </c>
      <c r="B401" s="21" t="s">
        <v>306</v>
      </c>
      <c r="C401" s="23">
        <v>4281</v>
      </c>
    </row>
    <row r="402" s="17" customFormat="1" ht="17.25" customHeight="1">
      <c r="A402" s="21">
        <v>20502</v>
      </c>
      <c r="B402" s="22" t="s">
        <v>307</v>
      </c>
      <c r="C402" s="14">
        <v>295679</v>
      </c>
    </row>
    <row r="403" s="17" customFormat="1" ht="17.25" customHeight="1">
      <c r="A403" s="21">
        <v>2050201</v>
      </c>
      <c r="B403" s="21" t="s">
        <v>308</v>
      </c>
      <c r="C403" s="23">
        <v>12291</v>
      </c>
    </row>
    <row r="404" s="17" customFormat="1" ht="17.25" customHeight="1">
      <c r="A404" s="21">
        <v>2050202</v>
      </c>
      <c r="B404" s="21" t="s">
        <v>309</v>
      </c>
      <c r="C404" s="23">
        <v>128711</v>
      </c>
    </row>
    <row r="405" s="17" customFormat="1" ht="17.25" customHeight="1">
      <c r="A405" s="21">
        <v>2050203</v>
      </c>
      <c r="B405" s="21" t="s">
        <v>310</v>
      </c>
      <c r="C405" s="23">
        <v>101607</v>
      </c>
    </row>
    <row r="406" s="17" customFormat="1" ht="17.25" customHeight="1">
      <c r="A406" s="21">
        <v>2050204</v>
      </c>
      <c r="B406" s="21" t="s">
        <v>311</v>
      </c>
      <c r="C406" s="23">
        <v>45927</v>
      </c>
    </row>
    <row r="407" s="17" customFormat="1" ht="17.25" customHeight="1">
      <c r="A407" s="21">
        <v>2050205</v>
      </c>
      <c r="B407" s="21" t="s">
        <v>312</v>
      </c>
      <c r="C407" s="23"/>
    </row>
    <row r="408" s="17" customFormat="1" ht="17.25" customHeight="1">
      <c r="A408" s="21">
        <v>2050299</v>
      </c>
      <c r="B408" s="21" t="s">
        <v>313</v>
      </c>
      <c r="C408" s="23">
        <v>7143</v>
      </c>
    </row>
    <row r="409" s="17" customFormat="1" ht="17.25" customHeight="1">
      <c r="A409" s="21">
        <v>20503</v>
      </c>
      <c r="B409" s="22" t="s">
        <v>314</v>
      </c>
      <c r="C409" s="14">
        <v>24591</v>
      </c>
    </row>
    <row r="410" s="17" customFormat="1" ht="17.25" customHeight="1">
      <c r="A410" s="21">
        <v>2050301</v>
      </c>
      <c r="B410" s="21" t="s">
        <v>315</v>
      </c>
      <c r="C410" s="23"/>
    </row>
    <row r="411" s="17" customFormat="1" ht="17.25" customHeight="1">
      <c r="A411" s="21">
        <v>2050302</v>
      </c>
      <c r="B411" s="21" t="s">
        <v>316</v>
      </c>
      <c r="C411" s="23">
        <v>5264</v>
      </c>
    </row>
    <row r="412" s="17" customFormat="1" ht="17.25" customHeight="1">
      <c r="A412" s="21">
        <v>2050303</v>
      </c>
      <c r="B412" s="21" t="s">
        <v>317</v>
      </c>
      <c r="C412" s="23">
        <v>5440</v>
      </c>
    </row>
    <row r="413" s="17" customFormat="1" ht="17.25" customHeight="1">
      <c r="A413" s="21">
        <v>2050305</v>
      </c>
      <c r="B413" s="21" t="s">
        <v>318</v>
      </c>
      <c r="C413" s="23">
        <v>13387</v>
      </c>
    </row>
    <row r="414" s="17" customFormat="1" ht="17.25" customHeight="1">
      <c r="A414" s="21">
        <v>2050399</v>
      </c>
      <c r="B414" s="21" t="s">
        <v>319</v>
      </c>
      <c r="C414" s="23">
        <v>500</v>
      </c>
    </row>
    <row r="415" s="17" customFormat="1" ht="17.25" customHeight="1">
      <c r="A415" s="21">
        <v>20504</v>
      </c>
      <c r="B415" s="22" t="s">
        <v>320</v>
      </c>
      <c r="C415" s="14">
        <v>17</v>
      </c>
    </row>
    <row r="416" s="17" customFormat="1" ht="17.25" customHeight="1">
      <c r="A416" s="21">
        <v>2050401</v>
      </c>
      <c r="B416" s="21" t="s">
        <v>321</v>
      </c>
      <c r="C416" s="23"/>
    </row>
    <row r="417" s="17" customFormat="1" ht="17.25" customHeight="1">
      <c r="A417" s="21">
        <v>2050402</v>
      </c>
      <c r="B417" s="21" t="s">
        <v>322</v>
      </c>
      <c r="C417" s="23"/>
    </row>
    <row r="418" s="17" customFormat="1" ht="17.25" customHeight="1">
      <c r="A418" s="21">
        <v>2050403</v>
      </c>
      <c r="B418" s="21" t="s">
        <v>323</v>
      </c>
      <c r="C418" s="23"/>
    </row>
    <row r="419" s="17" customFormat="1" ht="17.25" customHeight="1">
      <c r="A419" s="21">
        <v>2050404</v>
      </c>
      <c r="B419" s="21" t="s">
        <v>324</v>
      </c>
      <c r="C419" s="23"/>
    </row>
    <row r="420" s="17" customFormat="1" ht="17.25" customHeight="1">
      <c r="A420" s="21">
        <v>2050499</v>
      </c>
      <c r="B420" s="21" t="s">
        <v>325</v>
      </c>
      <c r="C420" s="23">
        <v>17</v>
      </c>
    </row>
    <row r="421" s="17" customFormat="1" ht="17.25" customHeight="1">
      <c r="A421" s="21">
        <v>20505</v>
      </c>
      <c r="B421" s="22" t="s">
        <v>326</v>
      </c>
      <c r="C421" s="14">
        <v>9</v>
      </c>
    </row>
    <row r="422" s="17" customFormat="1" ht="17.25" customHeight="1">
      <c r="A422" s="21">
        <v>2050501</v>
      </c>
      <c r="B422" s="21" t="s">
        <v>327</v>
      </c>
      <c r="C422" s="23"/>
    </row>
    <row r="423" s="17" customFormat="1" ht="17.25" customHeight="1">
      <c r="A423" s="21">
        <v>2050502</v>
      </c>
      <c r="B423" s="21" t="s">
        <v>328</v>
      </c>
      <c r="C423" s="23"/>
    </row>
    <row r="424" s="17" customFormat="1" ht="17.25" customHeight="1">
      <c r="A424" s="21">
        <v>2050599</v>
      </c>
      <c r="B424" s="21" t="s">
        <v>329</v>
      </c>
      <c r="C424" s="23">
        <v>9</v>
      </c>
    </row>
    <row r="425" s="17" customFormat="1" ht="17.25" customHeight="1">
      <c r="A425" s="21">
        <v>20506</v>
      </c>
      <c r="B425" s="22" t="s">
        <v>330</v>
      </c>
      <c r="C425" s="14">
        <v>0</v>
      </c>
    </row>
    <row r="426" s="17" customFormat="1" ht="17.25" customHeight="1">
      <c r="A426" s="21">
        <v>2050601</v>
      </c>
      <c r="B426" s="21" t="s">
        <v>331</v>
      </c>
      <c r="C426" s="23"/>
    </row>
    <row r="427" s="17" customFormat="1" ht="17.25" customHeight="1">
      <c r="A427" s="21">
        <v>2050602</v>
      </c>
      <c r="B427" s="21" t="s">
        <v>332</v>
      </c>
      <c r="C427" s="23"/>
    </row>
    <row r="428" s="17" customFormat="1" ht="17.25" customHeight="1">
      <c r="A428" s="21">
        <v>2050699</v>
      </c>
      <c r="B428" s="21" t="s">
        <v>333</v>
      </c>
      <c r="C428" s="23"/>
    </row>
    <row r="429" s="17" customFormat="1" ht="17.25" customHeight="1">
      <c r="A429" s="21">
        <v>20507</v>
      </c>
      <c r="B429" s="22" t="s">
        <v>334</v>
      </c>
      <c r="C429" s="14">
        <v>899</v>
      </c>
    </row>
    <row r="430" s="17" customFormat="1" ht="17.25" customHeight="1">
      <c r="A430" s="21">
        <v>2050701</v>
      </c>
      <c r="B430" s="21" t="s">
        <v>335</v>
      </c>
      <c r="C430" s="23">
        <v>899</v>
      </c>
    </row>
    <row r="431" s="17" customFormat="1" ht="17.25" customHeight="1">
      <c r="A431" s="21">
        <v>2050702</v>
      </c>
      <c r="B431" s="21" t="s">
        <v>336</v>
      </c>
      <c r="C431" s="23"/>
    </row>
    <row r="432" s="17" customFormat="1" ht="17.25" customHeight="1">
      <c r="A432" s="21">
        <v>2050799</v>
      </c>
      <c r="B432" s="21" t="s">
        <v>337</v>
      </c>
      <c r="C432" s="23"/>
    </row>
    <row r="433" s="17" customFormat="1" ht="17.25" customHeight="1">
      <c r="A433" s="21">
        <v>20508</v>
      </c>
      <c r="B433" s="22" t="s">
        <v>338</v>
      </c>
      <c r="C433" s="14">
        <v>3818</v>
      </c>
    </row>
    <row r="434" s="17" customFormat="1" ht="17.25" customHeight="1">
      <c r="A434" s="21">
        <v>2050801</v>
      </c>
      <c r="B434" s="21" t="s">
        <v>339</v>
      </c>
      <c r="C434" s="23"/>
    </row>
    <row r="435" s="17" customFormat="1" ht="17.25" customHeight="1">
      <c r="A435" s="21">
        <v>2050802</v>
      </c>
      <c r="B435" s="21" t="s">
        <v>340</v>
      </c>
      <c r="C435" s="23">
        <v>3133</v>
      </c>
    </row>
    <row r="436" s="17" customFormat="1" ht="17.25" customHeight="1">
      <c r="A436" s="21">
        <v>2050803</v>
      </c>
      <c r="B436" s="21" t="s">
        <v>341</v>
      </c>
      <c r="C436" s="23">
        <v>68</v>
      </c>
    </row>
    <row r="437" s="17" customFormat="1" ht="17.25" customHeight="1">
      <c r="A437" s="21">
        <v>2050804</v>
      </c>
      <c r="B437" s="21" t="s">
        <v>342</v>
      </c>
      <c r="C437" s="23"/>
    </row>
    <row r="438" s="17" customFormat="1" ht="17.25" customHeight="1">
      <c r="A438" s="21">
        <v>2050899</v>
      </c>
      <c r="B438" s="21" t="s">
        <v>343</v>
      </c>
      <c r="C438" s="23">
        <v>617</v>
      </c>
    </row>
    <row r="439" s="17" customFormat="1" ht="17.25" customHeight="1">
      <c r="A439" s="21">
        <v>20509</v>
      </c>
      <c r="B439" s="22" t="s">
        <v>344</v>
      </c>
      <c r="C439" s="14">
        <v>19</v>
      </c>
    </row>
    <row r="440" s="17" customFormat="1" ht="17.25" customHeight="1">
      <c r="A440" s="21">
        <v>2050901</v>
      </c>
      <c r="B440" s="21" t="s">
        <v>345</v>
      </c>
      <c r="C440" s="23"/>
    </row>
    <row r="441" s="17" customFormat="1" ht="17.25" customHeight="1">
      <c r="A441" s="21">
        <v>2050902</v>
      </c>
      <c r="B441" s="21" t="s">
        <v>346</v>
      </c>
      <c r="C441" s="23"/>
    </row>
    <row r="442" s="17" customFormat="1" ht="17.25" customHeight="1">
      <c r="A442" s="21">
        <v>2050903</v>
      </c>
      <c r="B442" s="21" t="s">
        <v>347</v>
      </c>
      <c r="C442" s="23"/>
    </row>
    <row r="443" s="17" customFormat="1" ht="17.25" customHeight="1">
      <c r="A443" s="21">
        <v>2050904</v>
      </c>
      <c r="B443" s="21" t="s">
        <v>348</v>
      </c>
      <c r="C443" s="23"/>
    </row>
    <row r="444" s="17" customFormat="1" ht="17.25" customHeight="1">
      <c r="A444" s="21">
        <v>2050905</v>
      </c>
      <c r="B444" s="21" t="s">
        <v>349</v>
      </c>
      <c r="C444" s="23"/>
    </row>
    <row r="445" s="17" customFormat="1" ht="17.25" customHeight="1">
      <c r="A445" s="21">
        <v>2050999</v>
      </c>
      <c r="B445" s="21" t="s">
        <v>350</v>
      </c>
      <c r="C445" s="23">
        <v>19</v>
      </c>
    </row>
    <row r="446" s="17" customFormat="1" ht="17.25" customHeight="1">
      <c r="A446" s="21">
        <v>20599</v>
      </c>
      <c r="B446" s="22" t="s">
        <v>351</v>
      </c>
      <c r="C446" s="14">
        <v>1440</v>
      </c>
    </row>
    <row r="447" s="17" customFormat="1" ht="17.25" customHeight="1">
      <c r="A447" s="21">
        <v>2059999</v>
      </c>
      <c r="B447" s="21" t="s">
        <v>352</v>
      </c>
      <c r="C447" s="23">
        <v>1440</v>
      </c>
    </row>
    <row r="448" s="17" customFormat="1" ht="17.25" customHeight="1">
      <c r="A448" s="21">
        <v>206</v>
      </c>
      <c r="B448" s="22" t="s">
        <v>353</v>
      </c>
      <c r="C448" s="14">
        <v>53350</v>
      </c>
    </row>
    <row r="449" s="17" customFormat="1" ht="17.25" customHeight="1">
      <c r="A449" s="21">
        <v>20601</v>
      </c>
      <c r="B449" s="22" t="s">
        <v>354</v>
      </c>
      <c r="C449" s="14">
        <v>2442</v>
      </c>
    </row>
    <row r="450" s="17" customFormat="1" ht="17.25" customHeight="1">
      <c r="A450" s="21">
        <v>2060101</v>
      </c>
      <c r="B450" s="21" t="s">
        <v>72</v>
      </c>
      <c r="C450" s="23">
        <v>1429</v>
      </c>
    </row>
    <row r="451" s="17" customFormat="1" ht="17.25" customHeight="1">
      <c r="A451" s="21">
        <v>2060102</v>
      </c>
      <c r="B451" s="21" t="s">
        <v>73</v>
      </c>
      <c r="C451" s="23">
        <v>417</v>
      </c>
    </row>
    <row r="452" s="17" customFormat="1" ht="17.25" customHeight="1">
      <c r="A452" s="21">
        <v>2060103</v>
      </c>
      <c r="B452" s="21" t="s">
        <v>74</v>
      </c>
      <c r="C452" s="23"/>
    </row>
    <row r="453" s="17" customFormat="1" ht="17.25" customHeight="1">
      <c r="A453" s="21">
        <v>2060199</v>
      </c>
      <c r="B453" s="21" t="s">
        <v>355</v>
      </c>
      <c r="C453" s="23">
        <v>596</v>
      </c>
    </row>
    <row r="454" s="17" customFormat="1" ht="17.25" customHeight="1">
      <c r="A454" s="21">
        <v>20602</v>
      </c>
      <c r="B454" s="22" t="s">
        <v>356</v>
      </c>
      <c r="C454" s="14">
        <v>1158</v>
      </c>
    </row>
    <row r="455" s="17" customFormat="1" ht="17.25" customHeight="1">
      <c r="A455" s="21">
        <v>2060201</v>
      </c>
      <c r="B455" s="21" t="s">
        <v>357</v>
      </c>
      <c r="C455" s="23"/>
    </row>
    <row r="456" s="17" customFormat="1" ht="17.25" customHeight="1">
      <c r="A456" s="21">
        <v>2060203</v>
      </c>
      <c r="B456" s="21" t="s">
        <v>358</v>
      </c>
      <c r="C456" s="23"/>
    </row>
    <row r="457" s="17" customFormat="1" ht="17.25" customHeight="1">
      <c r="A457" s="21">
        <v>2060204</v>
      </c>
      <c r="B457" s="21" t="s">
        <v>359</v>
      </c>
      <c r="C457" s="23"/>
    </row>
    <row r="458" s="17" customFormat="1" ht="17.25" customHeight="1">
      <c r="A458" s="21">
        <v>2060205</v>
      </c>
      <c r="B458" s="21" t="s">
        <v>360</v>
      </c>
      <c r="C458" s="23"/>
    </row>
    <row r="459" s="17" customFormat="1" ht="17.25" customHeight="1">
      <c r="A459" s="21">
        <v>2060206</v>
      </c>
      <c r="B459" s="21" t="s">
        <v>361</v>
      </c>
      <c r="C459" s="23"/>
    </row>
    <row r="460" s="17" customFormat="1" ht="17.25" customHeight="1">
      <c r="A460" s="21">
        <v>2060207</v>
      </c>
      <c r="B460" s="21" t="s">
        <v>362</v>
      </c>
      <c r="C460" s="23">
        <v>550</v>
      </c>
    </row>
    <row r="461" s="17" customFormat="1" ht="17.25" customHeight="1">
      <c r="A461" s="21">
        <v>2060208</v>
      </c>
      <c r="B461" s="21" t="s">
        <v>363</v>
      </c>
      <c r="C461" s="23">
        <v>608</v>
      </c>
    </row>
    <row r="462" s="17" customFormat="1" ht="17.25" customHeight="1">
      <c r="A462" s="21">
        <v>2060299</v>
      </c>
      <c r="B462" s="21" t="s">
        <v>364</v>
      </c>
      <c r="C462" s="23"/>
    </row>
    <row r="463" s="17" customFormat="1" ht="17.25" customHeight="1">
      <c r="A463" s="21">
        <v>20603</v>
      </c>
      <c r="B463" s="22" t="s">
        <v>365</v>
      </c>
      <c r="C463" s="14">
        <v>0</v>
      </c>
    </row>
    <row r="464" s="17" customFormat="1" ht="17.25" customHeight="1">
      <c r="A464" s="21">
        <v>2060301</v>
      </c>
      <c r="B464" s="21" t="s">
        <v>357</v>
      </c>
      <c r="C464" s="23"/>
    </row>
    <row r="465" s="17" customFormat="1" ht="17.25" customHeight="1">
      <c r="A465" s="21">
        <v>2060302</v>
      </c>
      <c r="B465" s="21" t="s">
        <v>366</v>
      </c>
      <c r="C465" s="23"/>
    </row>
    <row r="466" s="17" customFormat="1" ht="17.25" customHeight="1">
      <c r="A466" s="21">
        <v>2060303</v>
      </c>
      <c r="B466" s="21" t="s">
        <v>367</v>
      </c>
      <c r="C466" s="23"/>
    </row>
    <row r="467" s="17" customFormat="1" ht="17.25" customHeight="1">
      <c r="A467" s="21">
        <v>2060304</v>
      </c>
      <c r="B467" s="21" t="s">
        <v>368</v>
      </c>
      <c r="C467" s="23"/>
    </row>
    <row r="468" s="17" customFormat="1" ht="17.25" customHeight="1">
      <c r="A468" s="21">
        <v>2060399</v>
      </c>
      <c r="B468" s="21" t="s">
        <v>369</v>
      </c>
      <c r="C468" s="23"/>
    </row>
    <row r="469" s="17" customFormat="1" ht="17.25" customHeight="1">
      <c r="A469" s="21">
        <v>20604</v>
      </c>
      <c r="B469" s="22" t="s">
        <v>370</v>
      </c>
      <c r="C469" s="14">
        <v>9231</v>
      </c>
    </row>
    <row r="470" s="17" customFormat="1" ht="17.25" customHeight="1">
      <c r="A470" s="21">
        <v>2060401</v>
      </c>
      <c r="B470" s="21" t="s">
        <v>357</v>
      </c>
      <c r="C470" s="23"/>
    </row>
    <row r="471" s="17" customFormat="1" ht="17.25" customHeight="1">
      <c r="A471" s="21">
        <v>2060404</v>
      </c>
      <c r="B471" s="21" t="s">
        <v>371</v>
      </c>
      <c r="C471" s="23">
        <v>5081</v>
      </c>
    </row>
    <row r="472" s="17" customFormat="1" ht="17.25" customHeight="1">
      <c r="A472" s="21">
        <v>2060405</v>
      </c>
      <c r="B472" s="21" t="s">
        <v>372</v>
      </c>
      <c r="C472" s="23"/>
    </row>
    <row r="473" s="17" customFormat="1" ht="17.25" customHeight="1">
      <c r="A473" s="21">
        <v>2060499</v>
      </c>
      <c r="B473" s="21" t="s">
        <v>373</v>
      </c>
      <c r="C473" s="23">
        <v>4150</v>
      </c>
    </row>
    <row r="474" s="17" customFormat="1" ht="17.25" customHeight="1">
      <c r="A474" s="21">
        <v>20605</v>
      </c>
      <c r="B474" s="22" t="s">
        <v>374</v>
      </c>
      <c r="C474" s="14">
        <v>10484</v>
      </c>
    </row>
    <row r="475" s="17" customFormat="1" ht="17.25" customHeight="1">
      <c r="A475" s="21">
        <v>2060501</v>
      </c>
      <c r="B475" s="21" t="s">
        <v>357</v>
      </c>
      <c r="C475" s="23"/>
    </row>
    <row r="476" s="17" customFormat="1" ht="17.25" customHeight="1">
      <c r="A476" s="21">
        <v>2060502</v>
      </c>
      <c r="B476" s="21" t="s">
        <v>375</v>
      </c>
      <c r="C476" s="23">
        <v>182</v>
      </c>
    </row>
    <row r="477" s="17" customFormat="1" ht="17.25" customHeight="1">
      <c r="A477" s="21">
        <v>2060503</v>
      </c>
      <c r="B477" s="21" t="s">
        <v>376</v>
      </c>
      <c r="C477" s="23"/>
    </row>
    <row r="478" s="17" customFormat="1" ht="17.25" customHeight="1">
      <c r="A478" s="21">
        <v>2060599</v>
      </c>
      <c r="B478" s="21" t="s">
        <v>377</v>
      </c>
      <c r="C478" s="23">
        <v>10302</v>
      </c>
    </row>
    <row r="479" s="17" customFormat="1" ht="17.25" customHeight="1">
      <c r="A479" s="21">
        <v>20606</v>
      </c>
      <c r="B479" s="22" t="s">
        <v>378</v>
      </c>
      <c r="C479" s="14">
        <v>0</v>
      </c>
    </row>
    <row r="480" s="17" customFormat="1" ht="17.25" customHeight="1">
      <c r="A480" s="21">
        <v>2060601</v>
      </c>
      <c r="B480" s="21" t="s">
        <v>379</v>
      </c>
      <c r="C480" s="23"/>
    </row>
    <row r="481" s="17" customFormat="1" ht="17.25" customHeight="1">
      <c r="A481" s="21">
        <v>2060602</v>
      </c>
      <c r="B481" s="21" t="s">
        <v>380</v>
      </c>
      <c r="C481" s="23"/>
    </row>
    <row r="482" s="17" customFormat="1" ht="17.25" customHeight="1">
      <c r="A482" s="21">
        <v>2060603</v>
      </c>
      <c r="B482" s="21" t="s">
        <v>381</v>
      </c>
      <c r="C482" s="23"/>
    </row>
    <row r="483" s="17" customFormat="1" ht="17.25" customHeight="1">
      <c r="A483" s="21">
        <v>2060699</v>
      </c>
      <c r="B483" s="21" t="s">
        <v>382</v>
      </c>
      <c r="C483" s="23"/>
    </row>
    <row r="484" s="17" customFormat="1" ht="17.25" customHeight="1">
      <c r="A484" s="21">
        <v>20607</v>
      </c>
      <c r="B484" s="22" t="s">
        <v>383</v>
      </c>
      <c r="C484" s="14">
        <v>477</v>
      </c>
    </row>
    <row r="485" s="17" customFormat="1" ht="17.25" customHeight="1">
      <c r="A485" s="21">
        <v>2060701</v>
      </c>
      <c r="B485" s="21" t="s">
        <v>357</v>
      </c>
      <c r="C485" s="23">
        <v>200</v>
      </c>
    </row>
    <row r="486" s="17" customFormat="1" ht="17.25" customHeight="1">
      <c r="A486" s="21">
        <v>2060702</v>
      </c>
      <c r="B486" s="21" t="s">
        <v>384</v>
      </c>
      <c r="C486" s="23">
        <v>188</v>
      </c>
    </row>
    <row r="487" s="17" customFormat="1" ht="17.25" customHeight="1">
      <c r="A487" s="21">
        <v>2060703</v>
      </c>
      <c r="B487" s="21" t="s">
        <v>385</v>
      </c>
      <c r="C487" s="23"/>
    </row>
    <row r="488" s="17" customFormat="1" ht="17.25" customHeight="1">
      <c r="A488" s="21">
        <v>2060704</v>
      </c>
      <c r="B488" s="21" t="s">
        <v>386</v>
      </c>
      <c r="C488" s="23"/>
    </row>
    <row r="489" s="17" customFormat="1" ht="17.25" customHeight="1">
      <c r="A489" s="21">
        <v>2060705</v>
      </c>
      <c r="B489" s="21" t="s">
        <v>387</v>
      </c>
      <c r="C489" s="23">
        <v>28</v>
      </c>
    </row>
    <row r="490" s="17" customFormat="1" ht="17.25" customHeight="1">
      <c r="A490" s="21">
        <v>2060799</v>
      </c>
      <c r="B490" s="21" t="s">
        <v>388</v>
      </c>
      <c r="C490" s="23">
        <v>61</v>
      </c>
    </row>
    <row r="491" s="17" customFormat="1" ht="17.25" customHeight="1">
      <c r="A491" s="21">
        <v>20608</v>
      </c>
      <c r="B491" s="22" t="s">
        <v>389</v>
      </c>
      <c r="C491" s="14">
        <v>0</v>
      </c>
    </row>
    <row r="492" s="17" customFormat="1" ht="17.25" customHeight="1">
      <c r="A492" s="21">
        <v>2060801</v>
      </c>
      <c r="B492" s="21" t="s">
        <v>390</v>
      </c>
      <c r="C492" s="23"/>
    </row>
    <row r="493" s="17" customFormat="1" ht="17.25" customHeight="1">
      <c r="A493" s="21">
        <v>2060802</v>
      </c>
      <c r="B493" s="21" t="s">
        <v>391</v>
      </c>
      <c r="C493" s="23"/>
    </row>
    <row r="494" s="17" customFormat="1" ht="17.25" customHeight="1">
      <c r="A494" s="21">
        <v>2060899</v>
      </c>
      <c r="B494" s="21" t="s">
        <v>392</v>
      </c>
      <c r="C494" s="23"/>
    </row>
    <row r="495" s="17" customFormat="1" ht="17.25" customHeight="1">
      <c r="A495" s="21">
        <v>20609</v>
      </c>
      <c r="B495" s="22" t="s">
        <v>393</v>
      </c>
      <c r="C495" s="14">
        <v>5805</v>
      </c>
    </row>
    <row r="496" s="17" customFormat="1" ht="17.25" customHeight="1">
      <c r="A496" s="21">
        <v>2060901</v>
      </c>
      <c r="B496" s="21" t="s">
        <v>394</v>
      </c>
      <c r="C496" s="23"/>
    </row>
    <row r="497" s="17" customFormat="1" ht="17.25" customHeight="1">
      <c r="A497" s="21">
        <v>2060902</v>
      </c>
      <c r="B497" s="21" t="s">
        <v>395</v>
      </c>
      <c r="C497" s="23">
        <v>1970</v>
      </c>
    </row>
    <row r="498" s="17" customFormat="1" ht="17.25" customHeight="1">
      <c r="A498" s="21">
        <v>2060999</v>
      </c>
      <c r="B498" s="21" t="s">
        <v>396</v>
      </c>
      <c r="C498" s="23">
        <v>3835</v>
      </c>
    </row>
    <row r="499" s="17" customFormat="1" ht="17.25" customHeight="1">
      <c r="A499" s="21">
        <v>20699</v>
      </c>
      <c r="B499" s="22" t="s">
        <v>397</v>
      </c>
      <c r="C499" s="14">
        <v>23753</v>
      </c>
    </row>
    <row r="500" s="17" customFormat="1" ht="17.25" customHeight="1">
      <c r="A500" s="21">
        <v>2069901</v>
      </c>
      <c r="B500" s="21" t="s">
        <v>398</v>
      </c>
      <c r="C500" s="23">
        <v>5731</v>
      </c>
    </row>
    <row r="501" s="17" customFormat="1" ht="17.25" customHeight="1">
      <c r="A501" s="21">
        <v>2069902</v>
      </c>
      <c r="B501" s="21" t="s">
        <v>399</v>
      </c>
      <c r="C501" s="23"/>
    </row>
    <row r="502" s="17" customFormat="1" ht="17.25" customHeight="1">
      <c r="A502" s="21">
        <v>2069903</v>
      </c>
      <c r="B502" s="21" t="s">
        <v>400</v>
      </c>
      <c r="C502" s="23"/>
    </row>
    <row r="503" s="17" customFormat="1" ht="17.25" customHeight="1">
      <c r="A503" s="21">
        <v>2069999</v>
      </c>
      <c r="B503" s="21" t="s">
        <v>401</v>
      </c>
      <c r="C503" s="23">
        <v>18022</v>
      </c>
    </row>
    <row r="504" s="17" customFormat="1" ht="17.25" customHeight="1">
      <c r="A504" s="21">
        <v>207</v>
      </c>
      <c r="B504" s="22" t="s">
        <v>402</v>
      </c>
      <c r="C504" s="14">
        <v>35884</v>
      </c>
    </row>
    <row r="505" s="17" customFormat="1" ht="17.25" customHeight="1">
      <c r="A505" s="21">
        <v>20701</v>
      </c>
      <c r="B505" s="22" t="s">
        <v>403</v>
      </c>
      <c r="C505" s="14">
        <v>16744</v>
      </c>
    </row>
    <row r="506" s="17" customFormat="1" ht="17.25" customHeight="1">
      <c r="A506" s="21">
        <v>2070101</v>
      </c>
      <c r="B506" s="21" t="s">
        <v>72</v>
      </c>
      <c r="C506" s="23">
        <v>1758</v>
      </c>
    </row>
    <row r="507" s="17" customFormat="1" ht="17.25" customHeight="1">
      <c r="A507" s="21">
        <v>2070102</v>
      </c>
      <c r="B507" s="21" t="s">
        <v>73</v>
      </c>
      <c r="C507" s="23">
        <v>48</v>
      </c>
    </row>
    <row r="508" s="17" customFormat="1" ht="17.25" customHeight="1">
      <c r="A508" s="21">
        <v>2070103</v>
      </c>
      <c r="B508" s="21" t="s">
        <v>74</v>
      </c>
      <c r="C508" s="23"/>
    </row>
    <row r="509" s="17" customFormat="1" ht="17.25" customHeight="1">
      <c r="A509" s="21">
        <v>2070104</v>
      </c>
      <c r="B509" s="21" t="s">
        <v>404</v>
      </c>
      <c r="C509" s="23">
        <v>887</v>
      </c>
    </row>
    <row r="510" s="17" customFormat="1" ht="17.25" customHeight="1">
      <c r="A510" s="21">
        <v>2070105</v>
      </c>
      <c r="B510" s="21" t="s">
        <v>405</v>
      </c>
      <c r="C510" s="23">
        <v>610</v>
      </c>
    </row>
    <row r="511" s="17" customFormat="1" ht="17.25" customHeight="1">
      <c r="A511" s="21">
        <v>2070106</v>
      </c>
      <c r="B511" s="21" t="s">
        <v>406</v>
      </c>
      <c r="C511" s="23"/>
    </row>
    <row r="512" s="17" customFormat="1" ht="17.25" customHeight="1">
      <c r="A512" s="21">
        <v>2070107</v>
      </c>
      <c r="B512" s="21" t="s">
        <v>407</v>
      </c>
      <c r="C512" s="23">
        <v>236</v>
      </c>
    </row>
    <row r="513" s="17" customFormat="1" ht="17.25" customHeight="1">
      <c r="A513" s="21">
        <v>2070108</v>
      </c>
      <c r="B513" s="21" t="s">
        <v>408</v>
      </c>
      <c r="C513" s="23">
        <v>1372</v>
      </c>
    </row>
    <row r="514" s="17" customFormat="1" ht="17.25" customHeight="1">
      <c r="A514" s="21">
        <v>2070109</v>
      </c>
      <c r="B514" s="21" t="s">
        <v>409</v>
      </c>
      <c r="C514" s="23">
        <v>1058</v>
      </c>
    </row>
    <row r="515" s="17" customFormat="1" ht="17.25" customHeight="1">
      <c r="A515" s="21">
        <v>2070110</v>
      </c>
      <c r="B515" s="21" t="s">
        <v>410</v>
      </c>
      <c r="C515" s="23">
        <v>15</v>
      </c>
    </row>
    <row r="516" s="17" customFormat="1" ht="17.25" customHeight="1">
      <c r="A516" s="21">
        <v>2070111</v>
      </c>
      <c r="B516" s="21" t="s">
        <v>411</v>
      </c>
      <c r="C516" s="23">
        <v>187</v>
      </c>
    </row>
    <row r="517" s="17" customFormat="1" ht="17.25" customHeight="1">
      <c r="A517" s="21">
        <v>2070112</v>
      </c>
      <c r="B517" s="21" t="s">
        <v>412</v>
      </c>
      <c r="C517" s="23">
        <v>315</v>
      </c>
    </row>
    <row r="518" s="17" customFormat="1" ht="17.25" customHeight="1">
      <c r="A518" s="21">
        <v>2070113</v>
      </c>
      <c r="B518" s="21" t="s">
        <v>413</v>
      </c>
      <c r="C518" s="23">
        <v>82</v>
      </c>
    </row>
    <row r="519" s="17" customFormat="1" ht="17.25" customHeight="1">
      <c r="A519" s="21">
        <v>2070114</v>
      </c>
      <c r="B519" s="21" t="s">
        <v>414</v>
      </c>
      <c r="C519" s="23">
        <v>378</v>
      </c>
    </row>
    <row r="520" s="17" customFormat="1" ht="17.25" customHeight="1">
      <c r="A520" s="21">
        <v>2070199</v>
      </c>
      <c r="B520" s="21" t="s">
        <v>415</v>
      </c>
      <c r="C520" s="23">
        <v>9798</v>
      </c>
    </row>
    <row r="521" s="17" customFormat="1" ht="17.25" customHeight="1">
      <c r="A521" s="21">
        <v>20702</v>
      </c>
      <c r="B521" s="22" t="s">
        <v>416</v>
      </c>
      <c r="C521" s="14">
        <v>12597</v>
      </c>
    </row>
    <row r="522" s="17" customFormat="1" ht="17.25" customHeight="1">
      <c r="A522" s="21">
        <v>2070201</v>
      </c>
      <c r="B522" s="21" t="s">
        <v>72</v>
      </c>
      <c r="C522" s="23"/>
    </row>
    <row r="523" s="17" customFormat="1" ht="17.25" customHeight="1">
      <c r="A523" s="21">
        <v>2070202</v>
      </c>
      <c r="B523" s="21" t="s">
        <v>73</v>
      </c>
      <c r="C523" s="23"/>
    </row>
    <row r="524" s="17" customFormat="1" ht="17.25" customHeight="1">
      <c r="A524" s="21">
        <v>2070203</v>
      </c>
      <c r="B524" s="21" t="s">
        <v>74</v>
      </c>
      <c r="C524" s="23"/>
    </row>
    <row r="525" s="17" customFormat="1" ht="17.25" customHeight="1">
      <c r="A525" s="21">
        <v>2070204</v>
      </c>
      <c r="B525" s="21" t="s">
        <v>417</v>
      </c>
      <c r="C525" s="23">
        <v>10482</v>
      </c>
    </row>
    <row r="526" s="17" customFormat="1" ht="17.25" customHeight="1">
      <c r="A526" s="21">
        <v>2070205</v>
      </c>
      <c r="B526" s="21" t="s">
        <v>418</v>
      </c>
      <c r="C526" s="23">
        <v>1476</v>
      </c>
    </row>
    <row r="527" s="17" customFormat="1" ht="17.25" customHeight="1">
      <c r="A527" s="21">
        <v>2070206</v>
      </c>
      <c r="B527" s="21" t="s">
        <v>419</v>
      </c>
      <c r="C527" s="23">
        <v>581</v>
      </c>
    </row>
    <row r="528" s="17" customFormat="1" ht="17.25" customHeight="1">
      <c r="A528" s="21">
        <v>2070299</v>
      </c>
      <c r="B528" s="21" t="s">
        <v>420</v>
      </c>
      <c r="C528" s="23">
        <v>58</v>
      </c>
    </row>
    <row r="529" s="17" customFormat="1" ht="17.25" customHeight="1">
      <c r="A529" s="21">
        <v>20703</v>
      </c>
      <c r="B529" s="22" t="s">
        <v>421</v>
      </c>
      <c r="C529" s="14">
        <v>91</v>
      </c>
    </row>
    <row r="530" s="17" customFormat="1" ht="17.25" customHeight="1">
      <c r="A530" s="21">
        <v>2070301</v>
      </c>
      <c r="B530" s="21" t="s">
        <v>72</v>
      </c>
      <c r="C530" s="23"/>
    </row>
    <row r="531" s="17" customFormat="1" ht="17.25" customHeight="1">
      <c r="A531" s="21">
        <v>2070302</v>
      </c>
      <c r="B531" s="21" t="s">
        <v>73</v>
      </c>
      <c r="C531" s="23"/>
    </row>
    <row r="532" s="17" customFormat="1" ht="17.25" customHeight="1">
      <c r="A532" s="21">
        <v>2070303</v>
      </c>
      <c r="B532" s="21" t="s">
        <v>74</v>
      </c>
      <c r="C532" s="23"/>
    </row>
    <row r="533" s="17" customFormat="1" ht="17.25" customHeight="1">
      <c r="A533" s="21">
        <v>2070304</v>
      </c>
      <c r="B533" s="21" t="s">
        <v>422</v>
      </c>
      <c r="C533" s="23"/>
    </row>
    <row r="534" s="17" customFormat="1" ht="17.25" customHeight="1">
      <c r="A534" s="21">
        <v>2070305</v>
      </c>
      <c r="B534" s="21" t="s">
        <v>423</v>
      </c>
      <c r="C534" s="23">
        <v>63</v>
      </c>
    </row>
    <row r="535" s="17" customFormat="1" ht="17.25" customHeight="1">
      <c r="A535" s="21">
        <v>2070306</v>
      </c>
      <c r="B535" s="21" t="s">
        <v>424</v>
      </c>
      <c r="C535" s="23">
        <v>3</v>
      </c>
    </row>
    <row r="536" s="17" customFormat="1" ht="17.25" customHeight="1">
      <c r="A536" s="21">
        <v>2070307</v>
      </c>
      <c r="B536" s="21" t="s">
        <v>425</v>
      </c>
      <c r="C536" s="23">
        <v>4</v>
      </c>
    </row>
    <row r="537" s="17" customFormat="1" ht="17.25" customHeight="1">
      <c r="A537" s="21">
        <v>2070308</v>
      </c>
      <c r="B537" s="21" t="s">
        <v>426</v>
      </c>
      <c r="C537" s="23">
        <v>21</v>
      </c>
    </row>
    <row r="538" s="17" customFormat="1" ht="17.25" customHeight="1">
      <c r="A538" s="21">
        <v>2070309</v>
      </c>
      <c r="B538" s="21" t="s">
        <v>427</v>
      </c>
      <c r="C538" s="23"/>
    </row>
    <row r="539" s="17" customFormat="1" ht="17.25" customHeight="1">
      <c r="A539" s="21">
        <v>2070399</v>
      </c>
      <c r="B539" s="21" t="s">
        <v>428</v>
      </c>
      <c r="C539" s="23"/>
    </row>
    <row r="540" s="17" customFormat="1" ht="17.25" customHeight="1">
      <c r="A540" s="21">
        <v>20706</v>
      </c>
      <c r="B540" s="29" t="s">
        <v>429</v>
      </c>
      <c r="C540" s="14">
        <v>367</v>
      </c>
    </row>
    <row r="541" s="17" customFormat="1" ht="17.25" customHeight="1">
      <c r="A541" s="21">
        <v>2070601</v>
      </c>
      <c r="B541" s="15" t="s">
        <v>72</v>
      </c>
      <c r="C541" s="23"/>
    </row>
    <row r="542" s="17" customFormat="1" ht="17.25" customHeight="1">
      <c r="A542" s="21">
        <v>2070602</v>
      </c>
      <c r="B542" s="15" t="s">
        <v>73</v>
      </c>
      <c r="C542" s="23"/>
    </row>
    <row r="543" s="17" customFormat="1" ht="17.25" customHeight="1">
      <c r="A543" s="21">
        <v>2070603</v>
      </c>
      <c r="B543" s="15" t="s">
        <v>74</v>
      </c>
      <c r="C543" s="23"/>
    </row>
    <row r="544" s="17" customFormat="1" ht="17.25" customHeight="1">
      <c r="A544" s="21">
        <v>2070604</v>
      </c>
      <c r="B544" s="15" t="s">
        <v>430</v>
      </c>
      <c r="C544" s="23">
        <v>23</v>
      </c>
    </row>
    <row r="545" s="17" customFormat="1" ht="17.25" customHeight="1">
      <c r="A545" s="21">
        <v>2070605</v>
      </c>
      <c r="B545" s="15" t="s">
        <v>431</v>
      </c>
      <c r="C545" s="23">
        <v>261</v>
      </c>
    </row>
    <row r="546" s="17" customFormat="1" ht="17.25" customHeight="1">
      <c r="A546" s="21">
        <v>2070606</v>
      </c>
      <c r="B546" s="15" t="s">
        <v>432</v>
      </c>
      <c r="C546" s="23"/>
    </row>
    <row r="547" s="17" customFormat="1" ht="17.25" customHeight="1">
      <c r="A547" s="21">
        <v>2070607</v>
      </c>
      <c r="B547" s="15" t="s">
        <v>433</v>
      </c>
      <c r="C547" s="23">
        <v>53</v>
      </c>
    </row>
    <row r="548" s="17" customFormat="1" ht="17.25" customHeight="1">
      <c r="A548" s="21">
        <v>2070699</v>
      </c>
      <c r="B548" s="15" t="s">
        <v>434</v>
      </c>
      <c r="C548" s="23">
        <v>30</v>
      </c>
    </row>
    <row r="549" s="17" customFormat="1" ht="17.25" customHeight="1">
      <c r="A549" s="21">
        <v>20708</v>
      </c>
      <c r="B549" s="29" t="s">
        <v>435</v>
      </c>
      <c r="C549" s="14">
        <v>5258</v>
      </c>
    </row>
    <row r="550" s="17" customFormat="1" ht="17.25" customHeight="1">
      <c r="A550" s="21">
        <v>2070801</v>
      </c>
      <c r="B550" s="15" t="s">
        <v>72</v>
      </c>
      <c r="C550" s="23"/>
    </row>
    <row r="551" s="17" customFormat="1" ht="17.25" customHeight="1">
      <c r="A551" s="21">
        <v>2070802</v>
      </c>
      <c r="B551" s="15" t="s">
        <v>73</v>
      </c>
      <c r="C551" s="23">
        <v>103</v>
      </c>
    </row>
    <row r="552" s="17" customFormat="1" ht="17.25" customHeight="1">
      <c r="A552" s="21">
        <v>2070803</v>
      </c>
      <c r="B552" s="15" t="s">
        <v>74</v>
      </c>
      <c r="C552" s="23"/>
    </row>
    <row r="553" s="17" customFormat="1" ht="17.25" customHeight="1">
      <c r="A553" s="21">
        <v>2070806</v>
      </c>
      <c r="B553" s="15" t="s">
        <v>436</v>
      </c>
      <c r="C553" s="23"/>
    </row>
    <row r="554" s="17" customFormat="1" ht="17.25" customHeight="1">
      <c r="A554" s="21">
        <v>2070807</v>
      </c>
      <c r="B554" s="15" t="s">
        <v>437</v>
      </c>
      <c r="C554" s="23">
        <v>513</v>
      </c>
    </row>
    <row r="555" s="17" customFormat="1" ht="17.25" customHeight="1">
      <c r="A555" s="21">
        <v>2070808</v>
      </c>
      <c r="B555" s="15" t="s">
        <v>438</v>
      </c>
      <c r="C555" s="23">
        <v>4220</v>
      </c>
    </row>
    <row r="556" s="17" customFormat="1" ht="17.25" customHeight="1">
      <c r="A556" s="21">
        <v>2070899</v>
      </c>
      <c r="B556" s="15" t="s">
        <v>439</v>
      </c>
      <c r="C556" s="23">
        <v>422</v>
      </c>
    </row>
    <row r="557" s="17" customFormat="1" ht="17.25" customHeight="1">
      <c r="A557" s="21">
        <v>20799</v>
      </c>
      <c r="B557" s="22" t="s">
        <v>440</v>
      </c>
      <c r="C557" s="14">
        <v>827</v>
      </c>
    </row>
    <row r="558" s="17" customFormat="1" ht="17.25" customHeight="1">
      <c r="A558" s="21">
        <v>2079902</v>
      </c>
      <c r="B558" s="21" t="s">
        <v>441</v>
      </c>
      <c r="C558" s="23"/>
    </row>
    <row r="559" s="17" customFormat="1" ht="17.25" customHeight="1">
      <c r="A559" s="21">
        <v>2079903</v>
      </c>
      <c r="B559" s="21" t="s">
        <v>442</v>
      </c>
      <c r="C559" s="23">
        <v>593</v>
      </c>
    </row>
    <row r="560" s="17" customFormat="1" ht="17.25" customHeight="1">
      <c r="A560" s="21">
        <v>2079999</v>
      </c>
      <c r="B560" s="21" t="s">
        <v>443</v>
      </c>
      <c r="C560" s="23">
        <v>234</v>
      </c>
    </row>
    <row r="561" s="17" customFormat="1" ht="17.25" customHeight="1">
      <c r="A561" s="21">
        <v>208</v>
      </c>
      <c r="B561" s="22" t="s">
        <v>444</v>
      </c>
      <c r="C561" s="14">
        <v>422574</v>
      </c>
    </row>
    <row r="562" s="17" customFormat="1" ht="17.25" customHeight="1">
      <c r="A562" s="21">
        <v>20801</v>
      </c>
      <c r="B562" s="22" t="s">
        <v>445</v>
      </c>
      <c r="C562" s="14">
        <v>10039</v>
      </c>
    </row>
    <row r="563" s="17" customFormat="1" ht="17.25" customHeight="1">
      <c r="A563" s="21">
        <v>2080101</v>
      </c>
      <c r="B563" s="21" t="s">
        <v>72</v>
      </c>
      <c r="C563" s="23">
        <v>1643</v>
      </c>
    </row>
    <row r="564" s="17" customFormat="1" ht="17.25" customHeight="1">
      <c r="A564" s="21">
        <v>2080102</v>
      </c>
      <c r="B564" s="21" t="s">
        <v>73</v>
      </c>
      <c r="C564" s="23">
        <v>376</v>
      </c>
    </row>
    <row r="565" s="17" customFormat="1" ht="17.25" customHeight="1">
      <c r="A565" s="21">
        <v>2080103</v>
      </c>
      <c r="B565" s="21" t="s">
        <v>74</v>
      </c>
      <c r="C565" s="23"/>
    </row>
    <row r="566" s="17" customFormat="1" ht="17.25" customHeight="1">
      <c r="A566" s="21">
        <v>2080104</v>
      </c>
      <c r="B566" s="21" t="s">
        <v>446</v>
      </c>
      <c r="C566" s="23">
        <v>7</v>
      </c>
    </row>
    <row r="567" s="17" customFormat="1" ht="17.25" customHeight="1">
      <c r="A567" s="21">
        <v>2080105</v>
      </c>
      <c r="B567" s="21" t="s">
        <v>447</v>
      </c>
      <c r="C567" s="23">
        <v>238</v>
      </c>
    </row>
    <row r="568" s="17" customFormat="1" ht="17.25" customHeight="1">
      <c r="A568" s="21">
        <v>2080106</v>
      </c>
      <c r="B568" s="21" t="s">
        <v>448</v>
      </c>
      <c r="C568" s="23">
        <v>661</v>
      </c>
    </row>
    <row r="569" s="17" customFormat="1" ht="17.25" customHeight="1">
      <c r="A569" s="21">
        <v>2080107</v>
      </c>
      <c r="B569" s="21" t="s">
        <v>449</v>
      </c>
      <c r="C569" s="23">
        <v>10</v>
      </c>
    </row>
    <row r="570" s="17" customFormat="1" ht="17.25" customHeight="1">
      <c r="A570" s="21">
        <v>2080108</v>
      </c>
      <c r="B570" s="21" t="s">
        <v>112</v>
      </c>
      <c r="C570" s="23">
        <v>348</v>
      </c>
    </row>
    <row r="571" s="17" customFormat="1" ht="17.25" customHeight="1">
      <c r="A571" s="21">
        <v>2080109</v>
      </c>
      <c r="B571" s="21" t="s">
        <v>450</v>
      </c>
      <c r="C571" s="23">
        <v>1587</v>
      </c>
    </row>
    <row r="572" s="17" customFormat="1" ht="17.25" customHeight="1">
      <c r="A572" s="21">
        <v>2080110</v>
      </c>
      <c r="B572" s="21" t="s">
        <v>451</v>
      </c>
      <c r="C572" s="23">
        <v>15</v>
      </c>
    </row>
    <row r="573" s="17" customFormat="1" ht="17.25" customHeight="1">
      <c r="A573" s="21">
        <v>2080111</v>
      </c>
      <c r="B573" s="21" t="s">
        <v>452</v>
      </c>
      <c r="C573" s="23">
        <v>446</v>
      </c>
    </row>
    <row r="574" s="17" customFormat="1" ht="17.25" customHeight="1">
      <c r="A574" s="21">
        <v>2080112</v>
      </c>
      <c r="B574" s="21" t="s">
        <v>453</v>
      </c>
      <c r="C574" s="23">
        <v>104</v>
      </c>
    </row>
    <row r="575" s="17" customFormat="1" ht="17.25" customHeight="1">
      <c r="A575" s="21">
        <v>2080113</v>
      </c>
      <c r="B575" s="21" t="s">
        <v>454</v>
      </c>
      <c r="C575" s="23"/>
    </row>
    <row r="576" s="17" customFormat="1" ht="17.25" customHeight="1">
      <c r="A576" s="21">
        <v>2080114</v>
      </c>
      <c r="B576" s="21" t="s">
        <v>455</v>
      </c>
      <c r="C576" s="23"/>
    </row>
    <row r="577" s="17" customFormat="1" ht="17.25" customHeight="1">
      <c r="A577" s="21">
        <v>2080115</v>
      </c>
      <c r="B577" s="21" t="s">
        <v>456</v>
      </c>
      <c r="C577" s="23"/>
    </row>
    <row r="578" s="17" customFormat="1" ht="17.25" customHeight="1">
      <c r="A578" s="21">
        <v>2080116</v>
      </c>
      <c r="B578" s="21" t="s">
        <v>457</v>
      </c>
      <c r="C578" s="23">
        <v>394</v>
      </c>
    </row>
    <row r="579" s="17" customFormat="1" ht="17.25" customHeight="1">
      <c r="A579" s="21">
        <v>2080150</v>
      </c>
      <c r="B579" s="21" t="s">
        <v>81</v>
      </c>
      <c r="C579" s="23">
        <v>2616</v>
      </c>
    </row>
    <row r="580" s="17" customFormat="1" ht="17.25" customHeight="1">
      <c r="A580" s="21">
        <v>2080199</v>
      </c>
      <c r="B580" s="21" t="s">
        <v>458</v>
      </c>
      <c r="C580" s="23">
        <v>1594</v>
      </c>
    </row>
    <row r="581" s="17" customFormat="1" ht="17.25" customHeight="1">
      <c r="A581" s="21">
        <v>20802</v>
      </c>
      <c r="B581" s="22" t="s">
        <v>459</v>
      </c>
      <c r="C581" s="14">
        <v>7019</v>
      </c>
    </row>
    <row r="582" s="17" customFormat="1" ht="17.25" customHeight="1">
      <c r="A582" s="21">
        <v>2080201</v>
      </c>
      <c r="B582" s="21" t="s">
        <v>72</v>
      </c>
      <c r="C582" s="23">
        <v>2016</v>
      </c>
    </row>
    <row r="583" s="17" customFormat="1" ht="17.25" customHeight="1">
      <c r="A583" s="21">
        <v>2080202</v>
      </c>
      <c r="B583" s="21" t="s">
        <v>73</v>
      </c>
      <c r="C583" s="23">
        <v>482</v>
      </c>
    </row>
    <row r="584" s="17" customFormat="1" ht="17.25" customHeight="1">
      <c r="A584" s="21">
        <v>2080203</v>
      </c>
      <c r="B584" s="21" t="s">
        <v>74</v>
      </c>
      <c r="C584" s="23"/>
    </row>
    <row r="585" s="17" customFormat="1" ht="17.25" customHeight="1">
      <c r="A585" s="21">
        <v>2080206</v>
      </c>
      <c r="B585" s="21" t="s">
        <v>460</v>
      </c>
      <c r="C585" s="23">
        <v>23</v>
      </c>
    </row>
    <row r="586" s="17" customFormat="1" ht="17.25" customHeight="1">
      <c r="A586" s="21">
        <v>2080207</v>
      </c>
      <c r="B586" s="21" t="s">
        <v>461</v>
      </c>
      <c r="C586" s="23">
        <v>31</v>
      </c>
    </row>
    <row r="587" s="17" customFormat="1" ht="17.25" customHeight="1">
      <c r="A587" s="21">
        <v>2080208</v>
      </c>
      <c r="B587" s="21" t="s">
        <v>462</v>
      </c>
      <c r="C587" s="23">
        <v>802</v>
      </c>
    </row>
    <row r="588" s="17" customFormat="1" ht="17.25" customHeight="1">
      <c r="A588" s="21">
        <v>2080299</v>
      </c>
      <c r="B588" s="21" t="s">
        <v>463</v>
      </c>
      <c r="C588" s="23">
        <v>3665</v>
      </c>
    </row>
    <row r="589" s="17" customFormat="1" ht="17.25" customHeight="1">
      <c r="A589" s="21">
        <v>20804</v>
      </c>
      <c r="B589" s="22" t="s">
        <v>464</v>
      </c>
      <c r="C589" s="14">
        <v>0</v>
      </c>
    </row>
    <row r="590" s="17" customFormat="1" ht="17.25" customHeight="1">
      <c r="A590" s="21">
        <v>2080402</v>
      </c>
      <c r="B590" s="21" t="s">
        <v>465</v>
      </c>
      <c r="C590" s="23"/>
    </row>
    <row r="591" s="17" customFormat="1" ht="17.25" customHeight="1">
      <c r="A591" s="21">
        <v>20805</v>
      </c>
      <c r="B591" s="22" t="s">
        <v>466</v>
      </c>
      <c r="C591" s="14">
        <v>199962</v>
      </c>
    </row>
    <row r="592" s="17" customFormat="1" ht="17.25" customHeight="1">
      <c r="A592" s="21">
        <v>2080501</v>
      </c>
      <c r="B592" s="21" t="s">
        <v>467</v>
      </c>
      <c r="C592" s="23">
        <v>20447</v>
      </c>
    </row>
    <row r="593" s="17" customFormat="1" ht="17.25" customHeight="1">
      <c r="A593" s="21">
        <v>2080502</v>
      </c>
      <c r="B593" s="21" t="s">
        <v>468</v>
      </c>
      <c r="C593" s="23">
        <v>20228</v>
      </c>
    </row>
    <row r="594" s="17" customFormat="1" ht="17.25" customHeight="1">
      <c r="A594" s="21">
        <v>2080503</v>
      </c>
      <c r="B594" s="21" t="s">
        <v>469</v>
      </c>
      <c r="C594" s="23">
        <v>617</v>
      </c>
    </row>
    <row r="595" s="17" customFormat="1" ht="17.25" customHeight="1">
      <c r="A595" s="21">
        <v>2080505</v>
      </c>
      <c r="B595" s="21" t="s">
        <v>470</v>
      </c>
      <c r="C595" s="23">
        <v>41779</v>
      </c>
    </row>
    <row r="596" s="17" customFormat="1" ht="17.25" customHeight="1">
      <c r="A596" s="21">
        <v>2080506</v>
      </c>
      <c r="B596" s="21" t="s">
        <v>471</v>
      </c>
      <c r="C596" s="23">
        <v>19744</v>
      </c>
    </row>
    <row r="597" s="17" customFormat="1" ht="17.25" customHeight="1">
      <c r="A597" s="21">
        <v>2080507</v>
      </c>
      <c r="B597" s="21" t="s">
        <v>472</v>
      </c>
      <c r="C597" s="23">
        <v>79031</v>
      </c>
    </row>
    <row r="598" s="17" customFormat="1" ht="17.25" customHeight="1">
      <c r="A598" s="21">
        <v>2080508</v>
      </c>
      <c r="B598" s="21" t="s">
        <v>473</v>
      </c>
      <c r="C598" s="23">
        <v>18098</v>
      </c>
    </row>
    <row r="599" s="17" customFormat="1" ht="17.25" customHeight="1">
      <c r="A599" s="21">
        <v>2080599</v>
      </c>
      <c r="B599" s="21" t="s">
        <v>474</v>
      </c>
      <c r="C599" s="23">
        <v>18</v>
      </c>
    </row>
    <row r="600" s="17" customFormat="1" ht="17.25" customHeight="1">
      <c r="A600" s="21">
        <v>20806</v>
      </c>
      <c r="B600" s="22" t="s">
        <v>475</v>
      </c>
      <c r="C600" s="14">
        <v>1252</v>
      </c>
    </row>
    <row r="601" s="17" customFormat="1" ht="17.25" customHeight="1">
      <c r="A601" s="21">
        <v>2080601</v>
      </c>
      <c r="B601" s="21" t="s">
        <v>476</v>
      </c>
      <c r="C601" s="23">
        <v>1043</v>
      </c>
    </row>
    <row r="602" s="17" customFormat="1" ht="17.25" customHeight="1">
      <c r="A602" s="21">
        <v>2080602</v>
      </c>
      <c r="B602" s="21" t="s">
        <v>477</v>
      </c>
      <c r="C602" s="23"/>
    </row>
    <row r="603" s="17" customFormat="1" ht="17.25" customHeight="1">
      <c r="A603" s="21">
        <v>2080699</v>
      </c>
      <c r="B603" s="21" t="s">
        <v>478</v>
      </c>
      <c r="C603" s="23">
        <v>209</v>
      </c>
    </row>
    <row r="604" s="17" customFormat="1" ht="17.25" customHeight="1">
      <c r="A604" s="21">
        <v>20807</v>
      </c>
      <c r="B604" s="22" t="s">
        <v>479</v>
      </c>
      <c r="C604" s="14">
        <v>13396</v>
      </c>
    </row>
    <row r="605" s="17" customFormat="1" ht="17.25" customHeight="1">
      <c r="A605" s="21">
        <v>2080701</v>
      </c>
      <c r="B605" s="21" t="s">
        <v>480</v>
      </c>
      <c r="C605" s="23">
        <v>1427</v>
      </c>
    </row>
    <row r="606" s="17" customFormat="1" ht="17.25" customHeight="1">
      <c r="A606" s="21">
        <v>2080702</v>
      </c>
      <c r="B606" s="21" t="s">
        <v>481</v>
      </c>
      <c r="C606" s="23">
        <v>1208</v>
      </c>
    </row>
    <row r="607" s="17" customFormat="1" ht="17.25" customHeight="1">
      <c r="A607" s="21">
        <v>2080704</v>
      </c>
      <c r="B607" s="21" t="s">
        <v>482</v>
      </c>
      <c r="C607" s="23">
        <v>2349</v>
      </c>
    </row>
    <row r="608" s="17" customFormat="1" ht="17.25" customHeight="1">
      <c r="A608" s="21">
        <v>2080705</v>
      </c>
      <c r="B608" s="21" t="s">
        <v>483</v>
      </c>
      <c r="C608" s="23">
        <v>2791</v>
      </c>
    </row>
    <row r="609" s="17" customFormat="1" ht="17.25" customHeight="1">
      <c r="A609" s="21">
        <v>2080709</v>
      </c>
      <c r="B609" s="21" t="s">
        <v>484</v>
      </c>
      <c r="C609" s="23"/>
    </row>
    <row r="610" s="17" customFormat="1" ht="17.25" customHeight="1">
      <c r="A610" s="21">
        <v>2080711</v>
      </c>
      <c r="B610" s="21" t="s">
        <v>485</v>
      </c>
      <c r="C610" s="23">
        <v>39</v>
      </c>
    </row>
    <row r="611" s="17" customFormat="1" ht="17.25" customHeight="1">
      <c r="A611" s="21">
        <v>2080712</v>
      </c>
      <c r="B611" s="21" t="s">
        <v>486</v>
      </c>
      <c r="C611" s="23">
        <v>140</v>
      </c>
    </row>
    <row r="612" s="17" customFormat="1" ht="17.25" customHeight="1">
      <c r="A612" s="21">
        <v>2080713</v>
      </c>
      <c r="B612" s="21" t="s">
        <v>487</v>
      </c>
      <c r="C612" s="23">
        <v>271</v>
      </c>
    </row>
    <row r="613" s="17" customFormat="1" ht="17.25" customHeight="1">
      <c r="A613" s="21">
        <v>2080799</v>
      </c>
      <c r="B613" s="21" t="s">
        <v>488</v>
      </c>
      <c r="C613" s="23">
        <v>5171</v>
      </c>
    </row>
    <row r="614" s="17" customFormat="1" ht="17.25" customHeight="1">
      <c r="A614" s="21">
        <v>20808</v>
      </c>
      <c r="B614" s="22" t="s">
        <v>489</v>
      </c>
      <c r="C614" s="14">
        <v>24542</v>
      </c>
    </row>
    <row r="615" s="17" customFormat="1" ht="17.25" customHeight="1">
      <c r="A615" s="21">
        <v>2080801</v>
      </c>
      <c r="B615" s="21" t="s">
        <v>490</v>
      </c>
      <c r="C615" s="23">
        <v>3361</v>
      </c>
    </row>
    <row r="616" s="17" customFormat="1" ht="17.25" customHeight="1">
      <c r="A616" s="21">
        <v>2080802</v>
      </c>
      <c r="B616" s="21" t="s">
        <v>491</v>
      </c>
      <c r="C616" s="23">
        <v>8765</v>
      </c>
    </row>
    <row r="617" s="17" customFormat="1" ht="17.25" customHeight="1">
      <c r="A617" s="21">
        <v>2080803</v>
      </c>
      <c r="B617" s="21" t="s">
        <v>492</v>
      </c>
      <c r="C617" s="23">
        <v>6208</v>
      </c>
    </row>
    <row r="618" s="17" customFormat="1" ht="17.25" customHeight="1">
      <c r="A618" s="21">
        <v>2080805</v>
      </c>
      <c r="B618" s="21" t="s">
        <v>493</v>
      </c>
      <c r="C618" s="23">
        <v>1533</v>
      </c>
    </row>
    <row r="619" s="17" customFormat="1" ht="17.25" customHeight="1">
      <c r="A619" s="21">
        <v>2080806</v>
      </c>
      <c r="B619" s="21" t="s">
        <v>494</v>
      </c>
      <c r="C619" s="23"/>
    </row>
    <row r="620" s="17" customFormat="1" ht="17.25" customHeight="1">
      <c r="A620" s="21">
        <v>2080807</v>
      </c>
      <c r="B620" s="21" t="s">
        <v>495</v>
      </c>
      <c r="C620" s="23"/>
    </row>
    <row r="621" s="17" customFormat="1" ht="17.25" customHeight="1">
      <c r="A621" s="21">
        <v>2080808</v>
      </c>
      <c r="B621" s="21" t="s">
        <v>496</v>
      </c>
      <c r="C621" s="23">
        <v>17</v>
      </c>
    </row>
    <row r="622" s="17" customFormat="1" ht="17.25" customHeight="1">
      <c r="A622" s="21">
        <v>2080899</v>
      </c>
      <c r="B622" s="21" t="s">
        <v>497</v>
      </c>
      <c r="C622" s="23">
        <v>4658</v>
      </c>
    </row>
    <row r="623" s="17" customFormat="1" ht="17.25" customHeight="1">
      <c r="A623" s="21">
        <v>20809</v>
      </c>
      <c r="B623" s="22" t="s">
        <v>498</v>
      </c>
      <c r="C623" s="14">
        <v>6889</v>
      </c>
    </row>
    <row r="624" s="17" customFormat="1" ht="17.25" customHeight="1">
      <c r="A624" s="21">
        <v>2080901</v>
      </c>
      <c r="B624" s="21" t="s">
        <v>499</v>
      </c>
      <c r="C624" s="23">
        <v>3447</v>
      </c>
    </row>
    <row r="625" s="17" customFormat="1" ht="17.25" customHeight="1">
      <c r="A625" s="21">
        <v>2080902</v>
      </c>
      <c r="B625" s="21" t="s">
        <v>500</v>
      </c>
      <c r="C625" s="23">
        <v>1467</v>
      </c>
    </row>
    <row r="626" s="17" customFormat="1" ht="17.25" customHeight="1">
      <c r="A626" s="21">
        <v>2080903</v>
      </c>
      <c r="B626" s="21" t="s">
        <v>501</v>
      </c>
      <c r="C626" s="23">
        <v>380</v>
      </c>
    </row>
    <row r="627" s="17" customFormat="1" ht="17.25" customHeight="1">
      <c r="A627" s="21">
        <v>2080904</v>
      </c>
      <c r="B627" s="21" t="s">
        <v>502</v>
      </c>
      <c r="C627" s="23">
        <v>129</v>
      </c>
    </row>
    <row r="628" s="17" customFormat="1" ht="17.25" customHeight="1">
      <c r="A628" s="21">
        <v>2080905</v>
      </c>
      <c r="B628" s="21" t="s">
        <v>503</v>
      </c>
      <c r="C628" s="23">
        <v>892</v>
      </c>
    </row>
    <row r="629" s="17" customFormat="1" ht="17.25" customHeight="1">
      <c r="A629" s="21">
        <v>2080999</v>
      </c>
      <c r="B629" s="21" t="s">
        <v>504</v>
      </c>
      <c r="C629" s="23">
        <v>574</v>
      </c>
    </row>
    <row r="630" s="17" customFormat="1" ht="17.25" customHeight="1">
      <c r="A630" s="21">
        <v>20810</v>
      </c>
      <c r="B630" s="22" t="s">
        <v>505</v>
      </c>
      <c r="C630" s="14">
        <v>9055</v>
      </c>
    </row>
    <row r="631" s="17" customFormat="1" ht="17.25" customHeight="1">
      <c r="A631" s="21">
        <v>2081001</v>
      </c>
      <c r="B631" s="21" t="s">
        <v>506</v>
      </c>
      <c r="C631" s="23">
        <v>2270</v>
      </c>
    </row>
    <row r="632" s="17" customFormat="1" ht="17.25" customHeight="1">
      <c r="A632" s="21">
        <v>2081002</v>
      </c>
      <c r="B632" s="21" t="s">
        <v>507</v>
      </c>
      <c r="C632" s="23">
        <v>1830</v>
      </c>
    </row>
    <row r="633" s="17" customFormat="1" ht="17.25" customHeight="1">
      <c r="A633" s="21">
        <v>2081003</v>
      </c>
      <c r="B633" s="21" t="s">
        <v>508</v>
      </c>
      <c r="C633" s="23"/>
    </row>
    <row r="634" s="17" customFormat="1" ht="17.25" customHeight="1">
      <c r="A634" s="21">
        <v>2081004</v>
      </c>
      <c r="B634" s="21" t="s">
        <v>509</v>
      </c>
      <c r="C634" s="23">
        <v>1877</v>
      </c>
    </row>
    <row r="635" s="17" customFormat="1" ht="17.25" customHeight="1">
      <c r="A635" s="21">
        <v>2081005</v>
      </c>
      <c r="B635" s="21" t="s">
        <v>510</v>
      </c>
      <c r="C635" s="23">
        <v>762</v>
      </c>
    </row>
    <row r="636" s="17" customFormat="1" ht="17.25" customHeight="1">
      <c r="A636" s="21">
        <v>2081006</v>
      </c>
      <c r="B636" s="21" t="s">
        <v>511</v>
      </c>
      <c r="C636" s="23">
        <v>1924</v>
      </c>
    </row>
    <row r="637" s="17" customFormat="1" ht="17.25" customHeight="1">
      <c r="A637" s="21">
        <v>2081099</v>
      </c>
      <c r="B637" s="21" t="s">
        <v>512</v>
      </c>
      <c r="C637" s="23">
        <v>392</v>
      </c>
    </row>
    <row r="638" s="17" customFormat="1" ht="17.25" customHeight="1">
      <c r="A638" s="21">
        <v>20811</v>
      </c>
      <c r="B638" s="22" t="s">
        <v>513</v>
      </c>
      <c r="C638" s="14">
        <v>8634</v>
      </c>
    </row>
    <row r="639" s="17" customFormat="1" ht="17.25" customHeight="1">
      <c r="A639" s="21">
        <v>2081101</v>
      </c>
      <c r="B639" s="21" t="s">
        <v>72</v>
      </c>
      <c r="C639" s="23">
        <v>399</v>
      </c>
    </row>
    <row r="640" s="17" customFormat="1" ht="17.25" customHeight="1">
      <c r="A640" s="21">
        <v>2081102</v>
      </c>
      <c r="B640" s="21" t="s">
        <v>73</v>
      </c>
      <c r="C640" s="23">
        <v>124</v>
      </c>
    </row>
    <row r="641" s="17" customFormat="1" ht="17.25" customHeight="1">
      <c r="A641" s="21">
        <v>2081103</v>
      </c>
      <c r="B641" s="21" t="s">
        <v>74</v>
      </c>
      <c r="C641" s="23"/>
    </row>
    <row r="642" s="17" customFormat="1" ht="17.25" customHeight="1">
      <c r="A642" s="21">
        <v>2081104</v>
      </c>
      <c r="B642" s="21" t="s">
        <v>514</v>
      </c>
      <c r="C642" s="23">
        <v>893</v>
      </c>
    </row>
    <row r="643" s="17" customFormat="1" ht="17.25" customHeight="1">
      <c r="A643" s="21">
        <v>2081105</v>
      </c>
      <c r="B643" s="21" t="s">
        <v>515</v>
      </c>
      <c r="C643" s="23">
        <v>640</v>
      </c>
    </row>
    <row r="644" s="17" customFormat="1" ht="17.25" customHeight="1">
      <c r="A644" s="21">
        <v>2081106</v>
      </c>
      <c r="B644" s="21" t="s">
        <v>516</v>
      </c>
      <c r="C644" s="23">
        <v>77</v>
      </c>
    </row>
    <row r="645" s="17" customFormat="1" ht="17.25" customHeight="1">
      <c r="A645" s="21">
        <v>2081107</v>
      </c>
      <c r="B645" s="21" t="s">
        <v>517</v>
      </c>
      <c r="C645" s="23">
        <v>2867</v>
      </c>
    </row>
    <row r="646" s="17" customFormat="1" ht="17.25" customHeight="1">
      <c r="A646" s="21">
        <v>2081199</v>
      </c>
      <c r="B646" s="21" t="s">
        <v>518</v>
      </c>
      <c r="C646" s="23">
        <v>3634</v>
      </c>
    </row>
    <row r="647" s="17" customFormat="1" ht="17.25" customHeight="1">
      <c r="A647" s="21">
        <v>20816</v>
      </c>
      <c r="B647" s="22" t="s">
        <v>519</v>
      </c>
      <c r="C647" s="14">
        <v>223</v>
      </c>
    </row>
    <row r="648" s="17" customFormat="1" ht="17.25" customHeight="1">
      <c r="A648" s="21">
        <v>2081601</v>
      </c>
      <c r="B648" s="21" t="s">
        <v>72</v>
      </c>
      <c r="C648" s="23">
        <v>148</v>
      </c>
    </row>
    <row r="649" s="17" customFormat="1" ht="17.25" customHeight="1">
      <c r="A649" s="21">
        <v>2081602</v>
      </c>
      <c r="B649" s="21" t="s">
        <v>73</v>
      </c>
      <c r="C649" s="23">
        <v>2</v>
      </c>
    </row>
    <row r="650" s="17" customFormat="1" ht="17.25" customHeight="1">
      <c r="A650" s="21">
        <v>2081603</v>
      </c>
      <c r="B650" s="21" t="s">
        <v>74</v>
      </c>
      <c r="C650" s="23"/>
    </row>
    <row r="651" s="17" customFormat="1" ht="17.25" customHeight="1">
      <c r="A651" s="21">
        <v>2081650</v>
      </c>
      <c r="B651" s="21" t="s">
        <v>81</v>
      </c>
      <c r="C651" s="23">
        <v>45</v>
      </c>
    </row>
    <row r="652" s="17" customFormat="1" ht="17.25" customHeight="1">
      <c r="A652" s="21">
        <v>2081699</v>
      </c>
      <c r="B652" s="21" t="s">
        <v>520</v>
      </c>
      <c r="C652" s="23">
        <v>28</v>
      </c>
    </row>
    <row r="653" s="17" customFormat="1" ht="17.25" customHeight="1">
      <c r="A653" s="21">
        <v>20819</v>
      </c>
      <c r="B653" s="22" t="s">
        <v>521</v>
      </c>
      <c r="C653" s="14">
        <v>20008</v>
      </c>
    </row>
    <row r="654" s="17" customFormat="1" ht="17.25" customHeight="1">
      <c r="A654" s="21">
        <v>2081901</v>
      </c>
      <c r="B654" s="21" t="s">
        <v>522</v>
      </c>
      <c r="C654" s="23">
        <v>12665</v>
      </c>
    </row>
    <row r="655" s="17" customFormat="1" ht="17.25" customHeight="1">
      <c r="A655" s="21">
        <v>2081902</v>
      </c>
      <c r="B655" s="21" t="s">
        <v>523</v>
      </c>
      <c r="C655" s="23">
        <v>7343</v>
      </c>
    </row>
    <row r="656" s="17" customFormat="1" ht="17.25" customHeight="1">
      <c r="A656" s="21">
        <v>20820</v>
      </c>
      <c r="B656" s="22" t="s">
        <v>524</v>
      </c>
      <c r="C656" s="14">
        <v>2355</v>
      </c>
    </row>
    <row r="657" s="17" customFormat="1" ht="17.25" customHeight="1">
      <c r="A657" s="21">
        <v>2082001</v>
      </c>
      <c r="B657" s="21" t="s">
        <v>525</v>
      </c>
      <c r="C657" s="23">
        <v>2184</v>
      </c>
    </row>
    <row r="658" s="17" customFormat="1" ht="17.25" customHeight="1">
      <c r="A658" s="21">
        <v>2082002</v>
      </c>
      <c r="B658" s="21" t="s">
        <v>526</v>
      </c>
      <c r="C658" s="23">
        <v>171</v>
      </c>
    </row>
    <row r="659" s="17" customFormat="1" ht="17.25" customHeight="1">
      <c r="A659" s="21">
        <v>20821</v>
      </c>
      <c r="B659" s="22" t="s">
        <v>527</v>
      </c>
      <c r="C659" s="14">
        <v>11399</v>
      </c>
    </row>
    <row r="660" s="17" customFormat="1" ht="17.25" customHeight="1">
      <c r="A660" s="21">
        <v>2082101</v>
      </c>
      <c r="B660" s="21" t="s">
        <v>528</v>
      </c>
      <c r="C660" s="23">
        <v>386</v>
      </c>
    </row>
    <row r="661" s="17" customFormat="1" ht="17.25" customHeight="1">
      <c r="A661" s="21">
        <v>2082102</v>
      </c>
      <c r="B661" s="21" t="s">
        <v>529</v>
      </c>
      <c r="C661" s="23">
        <v>11013</v>
      </c>
    </row>
    <row r="662" s="17" customFormat="1" ht="17.25" customHeight="1">
      <c r="A662" s="21">
        <v>20824</v>
      </c>
      <c r="B662" s="22" t="s">
        <v>530</v>
      </c>
      <c r="C662" s="14">
        <v>0</v>
      </c>
    </row>
    <row r="663" s="17" customFormat="1" ht="17.25" customHeight="1">
      <c r="A663" s="21">
        <v>2082401</v>
      </c>
      <c r="B663" s="21" t="s">
        <v>531</v>
      </c>
      <c r="C663" s="23"/>
    </row>
    <row r="664" s="17" customFormat="1" ht="17.25" customHeight="1">
      <c r="A664" s="21">
        <v>2082402</v>
      </c>
      <c r="B664" s="21" t="s">
        <v>532</v>
      </c>
      <c r="C664" s="23"/>
    </row>
    <row r="665" s="17" customFormat="1" ht="17.25" customHeight="1">
      <c r="A665" s="21">
        <v>20825</v>
      </c>
      <c r="B665" s="22" t="s">
        <v>533</v>
      </c>
      <c r="C665" s="14">
        <v>1745</v>
      </c>
    </row>
    <row r="666" s="17" customFormat="1" ht="17.25" customHeight="1">
      <c r="A666" s="21">
        <v>2082501</v>
      </c>
      <c r="B666" s="21" t="s">
        <v>534</v>
      </c>
      <c r="C666" s="23">
        <v>270</v>
      </c>
    </row>
    <row r="667" s="17" customFormat="1" ht="17.25" customHeight="1">
      <c r="A667" s="21">
        <v>2082502</v>
      </c>
      <c r="B667" s="21" t="s">
        <v>535</v>
      </c>
      <c r="C667" s="23">
        <v>1475</v>
      </c>
    </row>
    <row r="668" s="17" customFormat="1" ht="17.25" customHeight="1">
      <c r="A668" s="21">
        <v>20826</v>
      </c>
      <c r="B668" s="22" t="s">
        <v>536</v>
      </c>
      <c r="C668" s="14">
        <v>95163</v>
      </c>
    </row>
    <row r="669" s="17" customFormat="1" ht="17.25" customHeight="1">
      <c r="A669" s="21">
        <v>2082601</v>
      </c>
      <c r="B669" s="21" t="s">
        <v>537</v>
      </c>
      <c r="C669" s="23"/>
    </row>
    <row r="670" s="17" customFormat="1" ht="17.25" customHeight="1">
      <c r="A670" s="21">
        <v>2082602</v>
      </c>
      <c r="B670" s="21" t="s">
        <v>538</v>
      </c>
      <c r="C670" s="23">
        <v>95163</v>
      </c>
    </row>
    <row r="671" s="17" customFormat="1" ht="17.25" customHeight="1">
      <c r="A671" s="21">
        <v>2082699</v>
      </c>
      <c r="B671" s="21" t="s">
        <v>539</v>
      </c>
      <c r="C671" s="23"/>
    </row>
    <row r="672" s="17" customFormat="1" ht="17.25" customHeight="1">
      <c r="A672" s="21">
        <v>20827</v>
      </c>
      <c r="B672" s="22" t="s">
        <v>540</v>
      </c>
      <c r="C672" s="14">
        <v>0</v>
      </c>
    </row>
    <row r="673" s="17" customFormat="1" ht="17.25" customHeight="1">
      <c r="A673" s="21">
        <v>2082701</v>
      </c>
      <c r="B673" s="21" t="s">
        <v>541</v>
      </c>
      <c r="C673" s="23"/>
    </row>
    <row r="674" s="17" customFormat="1" ht="17.25" customHeight="1">
      <c r="A674" s="21">
        <v>2082702</v>
      </c>
      <c r="B674" s="21" t="s">
        <v>542</v>
      </c>
      <c r="C674" s="23"/>
    </row>
    <row r="675" s="17" customFormat="1" ht="17.25" customHeight="1">
      <c r="A675" s="21">
        <v>2082799</v>
      </c>
      <c r="B675" s="21" t="s">
        <v>543</v>
      </c>
      <c r="C675" s="23"/>
    </row>
    <row r="676" s="17" customFormat="1" ht="17.25" customHeight="1">
      <c r="A676" s="21">
        <v>20828</v>
      </c>
      <c r="B676" s="22" t="s">
        <v>544</v>
      </c>
      <c r="C676" s="14">
        <v>5292</v>
      </c>
    </row>
    <row r="677" s="17" customFormat="1" ht="17.25" customHeight="1">
      <c r="A677" s="21">
        <v>2082801</v>
      </c>
      <c r="B677" s="21" t="s">
        <v>72</v>
      </c>
      <c r="C677" s="23">
        <v>853</v>
      </c>
    </row>
    <row r="678" s="17" customFormat="1" ht="17.25" customHeight="1">
      <c r="A678" s="21">
        <v>2082802</v>
      </c>
      <c r="B678" s="21" t="s">
        <v>73</v>
      </c>
      <c r="C678" s="23">
        <v>39</v>
      </c>
    </row>
    <row r="679" s="17" customFormat="1" ht="17.25" customHeight="1">
      <c r="A679" s="21">
        <v>2082803</v>
      </c>
      <c r="B679" s="21" t="s">
        <v>74</v>
      </c>
      <c r="C679" s="23"/>
    </row>
    <row r="680" s="17" customFormat="1" ht="17.25" customHeight="1">
      <c r="A680" s="21">
        <v>2082804</v>
      </c>
      <c r="B680" s="21" t="s">
        <v>545</v>
      </c>
      <c r="C680" s="23">
        <v>1914</v>
      </c>
    </row>
    <row r="681" s="17" customFormat="1" ht="17.25" customHeight="1">
      <c r="A681" s="21">
        <v>2082805</v>
      </c>
      <c r="B681" s="21" t="s">
        <v>546</v>
      </c>
      <c r="C681" s="23"/>
    </row>
    <row r="682" s="17" customFormat="1" ht="17.25" customHeight="1">
      <c r="A682" s="24">
        <v>2082806</v>
      </c>
      <c r="B682" s="24" t="s">
        <v>112</v>
      </c>
      <c r="C682" s="23"/>
    </row>
    <row r="683" s="17" customFormat="1" ht="17.25" customHeight="1">
      <c r="A683" s="21">
        <v>2082850</v>
      </c>
      <c r="B683" s="21" t="s">
        <v>81</v>
      </c>
      <c r="C683" s="23">
        <v>1555</v>
      </c>
    </row>
    <row r="684" s="17" customFormat="1" ht="17.25" customHeight="1">
      <c r="A684" s="21">
        <v>2082899</v>
      </c>
      <c r="B684" s="21" t="s">
        <v>547</v>
      </c>
      <c r="C684" s="23">
        <v>931</v>
      </c>
    </row>
    <row r="685" s="17" customFormat="1" ht="17.25" customHeight="1">
      <c r="A685" s="21">
        <v>20830</v>
      </c>
      <c r="B685" s="22" t="s">
        <v>548</v>
      </c>
      <c r="C685" s="14">
        <v>1005</v>
      </c>
    </row>
    <row r="686" s="17" customFormat="1" ht="17.25" customHeight="1">
      <c r="A686" s="21">
        <v>2083001</v>
      </c>
      <c r="B686" s="21" t="s">
        <v>549</v>
      </c>
      <c r="C686" s="23">
        <v>203</v>
      </c>
    </row>
    <row r="687" s="17" customFormat="1" ht="17.25" customHeight="1">
      <c r="A687" s="21">
        <v>2083099</v>
      </c>
      <c r="B687" s="21" t="s">
        <v>550</v>
      </c>
      <c r="C687" s="23">
        <v>802</v>
      </c>
    </row>
    <row r="688" s="17" customFormat="1" ht="17.25" customHeight="1">
      <c r="A688" s="21">
        <v>20899</v>
      </c>
      <c r="B688" s="22" t="s">
        <v>551</v>
      </c>
      <c r="C688" s="14">
        <v>4596</v>
      </c>
    </row>
    <row r="689" s="17" customFormat="1" ht="17.25" customHeight="1">
      <c r="A689" s="21">
        <v>2089999</v>
      </c>
      <c r="B689" s="21" t="s">
        <v>552</v>
      </c>
      <c r="C689" s="23">
        <v>4596</v>
      </c>
    </row>
    <row r="690" s="17" customFormat="1" ht="17.25" customHeight="1">
      <c r="A690" s="21">
        <v>210</v>
      </c>
      <c r="B690" s="22" t="s">
        <v>553</v>
      </c>
      <c r="C690" s="14">
        <v>214554</v>
      </c>
    </row>
    <row r="691" s="17" customFormat="1" ht="17.25" customHeight="1">
      <c r="A691" s="21">
        <v>21001</v>
      </c>
      <c r="B691" s="22" t="s">
        <v>554</v>
      </c>
      <c r="C691" s="14">
        <v>2141</v>
      </c>
    </row>
    <row r="692" s="17" customFormat="1" ht="17.25" customHeight="1">
      <c r="A692" s="21">
        <v>2100101</v>
      </c>
      <c r="B692" s="21" t="s">
        <v>72</v>
      </c>
      <c r="C692" s="23">
        <v>1776</v>
      </c>
    </row>
    <row r="693" s="17" customFormat="1" ht="17.25" customHeight="1">
      <c r="A693" s="21">
        <v>2100102</v>
      </c>
      <c r="B693" s="21" t="s">
        <v>73</v>
      </c>
      <c r="C693" s="23">
        <v>60</v>
      </c>
    </row>
    <row r="694" s="17" customFormat="1" ht="17.25" customHeight="1">
      <c r="A694" s="21">
        <v>2100103</v>
      </c>
      <c r="B694" s="21" t="s">
        <v>74</v>
      </c>
      <c r="C694" s="23"/>
    </row>
    <row r="695" s="17" customFormat="1" ht="17.25" customHeight="1">
      <c r="A695" s="21">
        <v>2100199</v>
      </c>
      <c r="B695" s="21" t="s">
        <v>555</v>
      </c>
      <c r="C695" s="23">
        <v>305</v>
      </c>
    </row>
    <row r="696" s="17" customFormat="1" ht="17.25" customHeight="1">
      <c r="A696" s="21">
        <v>21002</v>
      </c>
      <c r="B696" s="22" t="s">
        <v>556</v>
      </c>
      <c r="C696" s="14">
        <v>5779</v>
      </c>
    </row>
    <row r="697" s="17" customFormat="1" ht="17.25" customHeight="1">
      <c r="A697" s="21">
        <v>2100201</v>
      </c>
      <c r="B697" s="21" t="s">
        <v>557</v>
      </c>
      <c r="C697" s="23">
        <v>2984</v>
      </c>
    </row>
    <row r="698" s="17" customFormat="1" ht="17.25" customHeight="1">
      <c r="A698" s="21">
        <v>2100202</v>
      </c>
      <c r="B698" s="21" t="s">
        <v>558</v>
      </c>
      <c r="C698" s="23">
        <v>864</v>
      </c>
    </row>
    <row r="699" s="17" customFormat="1" ht="17.25" customHeight="1">
      <c r="A699" s="21">
        <v>2100203</v>
      </c>
      <c r="B699" s="21" t="s">
        <v>559</v>
      </c>
      <c r="C699" s="23">
        <v>32</v>
      </c>
    </row>
    <row r="700" s="17" customFormat="1" ht="17.25" customHeight="1">
      <c r="A700" s="21">
        <v>2100204</v>
      </c>
      <c r="B700" s="21" t="s">
        <v>560</v>
      </c>
      <c r="C700" s="23"/>
    </row>
    <row r="701" s="17" customFormat="1" ht="17.25" customHeight="1">
      <c r="A701" s="21">
        <v>2100205</v>
      </c>
      <c r="B701" s="21" t="s">
        <v>561</v>
      </c>
      <c r="C701" s="23"/>
    </row>
    <row r="702" s="17" customFormat="1" ht="17.25" customHeight="1">
      <c r="A702" s="21">
        <v>2100206</v>
      </c>
      <c r="B702" s="21" t="s">
        <v>562</v>
      </c>
      <c r="C702" s="23">
        <v>908</v>
      </c>
    </row>
    <row r="703" s="17" customFormat="1" ht="17.25" customHeight="1">
      <c r="A703" s="21">
        <v>2100207</v>
      </c>
      <c r="B703" s="21" t="s">
        <v>563</v>
      </c>
      <c r="C703" s="23"/>
    </row>
    <row r="704" s="17" customFormat="1" ht="17.25" customHeight="1">
      <c r="A704" s="21">
        <v>2100208</v>
      </c>
      <c r="B704" s="21" t="s">
        <v>564</v>
      </c>
      <c r="C704" s="23"/>
    </row>
    <row r="705" s="17" customFormat="1" ht="17.25" customHeight="1">
      <c r="A705" s="21">
        <v>2100209</v>
      </c>
      <c r="B705" s="21" t="s">
        <v>565</v>
      </c>
      <c r="C705" s="23"/>
    </row>
    <row r="706" s="17" customFormat="1" ht="17.25" customHeight="1">
      <c r="A706" s="21">
        <v>2100210</v>
      </c>
      <c r="B706" s="21" t="s">
        <v>566</v>
      </c>
      <c r="C706" s="23"/>
    </row>
    <row r="707" s="17" customFormat="1" ht="17.25" customHeight="1">
      <c r="A707" s="21">
        <v>2100211</v>
      </c>
      <c r="B707" s="21" t="s">
        <v>567</v>
      </c>
      <c r="C707" s="23"/>
    </row>
    <row r="708" s="17" customFormat="1" ht="17.25" customHeight="1">
      <c r="A708" s="21">
        <v>2100212</v>
      </c>
      <c r="B708" s="21" t="s">
        <v>568</v>
      </c>
      <c r="C708" s="23"/>
    </row>
    <row r="709" s="17" customFormat="1" ht="17.25" customHeight="1">
      <c r="A709" s="21">
        <v>2100213</v>
      </c>
      <c r="B709" s="21" t="s">
        <v>569</v>
      </c>
      <c r="C709" s="23"/>
    </row>
    <row r="710" s="17" customFormat="1" ht="17.25" customHeight="1">
      <c r="A710" s="21">
        <v>2100299</v>
      </c>
      <c r="B710" s="21" t="s">
        <v>570</v>
      </c>
      <c r="C710" s="23">
        <v>991</v>
      </c>
    </row>
    <row r="711" s="17" customFormat="1" ht="17.25" customHeight="1">
      <c r="A711" s="21">
        <v>21003</v>
      </c>
      <c r="B711" s="22" t="s">
        <v>571</v>
      </c>
      <c r="C711" s="14">
        <v>8938</v>
      </c>
    </row>
    <row r="712" s="17" customFormat="1" ht="17.25" customHeight="1">
      <c r="A712" s="21">
        <v>2100301</v>
      </c>
      <c r="B712" s="21" t="s">
        <v>572</v>
      </c>
      <c r="C712" s="23">
        <v>629</v>
      </c>
    </row>
    <row r="713" s="17" customFormat="1" ht="17.25" customHeight="1">
      <c r="A713" s="21">
        <v>2100302</v>
      </c>
      <c r="B713" s="21" t="s">
        <v>573</v>
      </c>
      <c r="C713" s="23">
        <v>4168</v>
      </c>
    </row>
    <row r="714" s="17" customFormat="1" ht="17.25" customHeight="1">
      <c r="A714" s="21">
        <v>2100399</v>
      </c>
      <c r="B714" s="21" t="s">
        <v>574</v>
      </c>
      <c r="C714" s="23">
        <v>4141</v>
      </c>
    </row>
    <row r="715" s="17" customFormat="1" ht="17.25" customHeight="1">
      <c r="A715" s="21">
        <v>21004</v>
      </c>
      <c r="B715" s="22" t="s">
        <v>575</v>
      </c>
      <c r="C715" s="14">
        <v>26062</v>
      </c>
    </row>
    <row r="716" s="17" customFormat="1" ht="17.25" customHeight="1">
      <c r="A716" s="21">
        <v>2100401</v>
      </c>
      <c r="B716" s="21" t="s">
        <v>576</v>
      </c>
      <c r="C716" s="23">
        <v>3427</v>
      </c>
    </row>
    <row r="717" s="17" customFormat="1" ht="17.25" customHeight="1">
      <c r="A717" s="21">
        <v>2100402</v>
      </c>
      <c r="B717" s="21" t="s">
        <v>577</v>
      </c>
      <c r="C717" s="23">
        <v>759</v>
      </c>
    </row>
    <row r="718" s="17" customFormat="1" ht="17.25" customHeight="1">
      <c r="A718" s="21">
        <v>2100403</v>
      </c>
      <c r="B718" s="21" t="s">
        <v>578</v>
      </c>
      <c r="C718" s="23">
        <v>216</v>
      </c>
    </row>
    <row r="719" s="17" customFormat="1" ht="17.25" customHeight="1">
      <c r="A719" s="21">
        <v>2100404</v>
      </c>
      <c r="B719" s="21" t="s">
        <v>579</v>
      </c>
      <c r="C719" s="23">
        <v>1</v>
      </c>
    </row>
    <row r="720" s="17" customFormat="1" ht="17.25" customHeight="1">
      <c r="A720" s="21">
        <v>2100405</v>
      </c>
      <c r="B720" s="21" t="s">
        <v>580</v>
      </c>
      <c r="C720" s="23">
        <v>365</v>
      </c>
    </row>
    <row r="721" s="17" customFormat="1" ht="17.25" customHeight="1">
      <c r="A721" s="21">
        <v>2100406</v>
      </c>
      <c r="B721" s="21" t="s">
        <v>581</v>
      </c>
      <c r="C721" s="23">
        <v>280</v>
      </c>
    </row>
    <row r="722" s="17" customFormat="1" ht="17.25" customHeight="1">
      <c r="A722" s="21">
        <v>2100407</v>
      </c>
      <c r="B722" s="21" t="s">
        <v>582</v>
      </c>
      <c r="C722" s="23"/>
    </row>
    <row r="723" s="17" customFormat="1" ht="17.25" customHeight="1">
      <c r="A723" s="21">
        <v>2100408</v>
      </c>
      <c r="B723" s="21" t="s">
        <v>583</v>
      </c>
      <c r="C723" s="23">
        <v>17345</v>
      </c>
    </row>
    <row r="724" s="17" customFormat="1" ht="17.25" customHeight="1">
      <c r="A724" s="21">
        <v>2100409</v>
      </c>
      <c r="B724" s="21" t="s">
        <v>584</v>
      </c>
      <c r="C724" s="23">
        <v>3201</v>
      </c>
    </row>
    <row r="725" s="17" customFormat="1" ht="17.25" customHeight="1">
      <c r="A725" s="21">
        <v>2100410</v>
      </c>
      <c r="B725" s="21" t="s">
        <v>585</v>
      </c>
      <c r="C725" s="23">
        <v>55</v>
      </c>
    </row>
    <row r="726" s="17" customFormat="1" ht="17.25" customHeight="1">
      <c r="A726" s="21">
        <v>2100499</v>
      </c>
      <c r="B726" s="21" t="s">
        <v>586</v>
      </c>
      <c r="C726" s="23">
        <v>413</v>
      </c>
    </row>
    <row r="727" s="17" customFormat="1" ht="17.25" customHeight="1">
      <c r="A727" s="21">
        <v>21007</v>
      </c>
      <c r="B727" s="22" t="s">
        <v>587</v>
      </c>
      <c r="C727" s="14">
        <v>5553</v>
      </c>
    </row>
    <row r="728" s="17" customFormat="1" ht="17.25" customHeight="1">
      <c r="A728" s="21">
        <v>2100716</v>
      </c>
      <c r="B728" s="21" t="s">
        <v>588</v>
      </c>
      <c r="C728" s="23">
        <v>26</v>
      </c>
    </row>
    <row r="729" s="17" customFormat="1" ht="17.25" customHeight="1">
      <c r="A729" s="21">
        <v>2100717</v>
      </c>
      <c r="B729" s="21" t="s">
        <v>589</v>
      </c>
      <c r="C729" s="23">
        <v>5051</v>
      </c>
    </row>
    <row r="730" s="17" customFormat="1" ht="17.25" customHeight="1">
      <c r="A730" s="21">
        <v>2100799</v>
      </c>
      <c r="B730" s="21" t="s">
        <v>590</v>
      </c>
      <c r="C730" s="23">
        <v>476</v>
      </c>
    </row>
    <row r="731" s="17" customFormat="1" ht="17.25" customHeight="1">
      <c r="A731" s="21">
        <v>21011</v>
      </c>
      <c r="B731" s="22" t="s">
        <v>591</v>
      </c>
      <c r="C731" s="14">
        <v>29581</v>
      </c>
    </row>
    <row r="732" s="17" customFormat="1" ht="17.25" customHeight="1">
      <c r="A732" s="21">
        <v>2101101</v>
      </c>
      <c r="B732" s="21" t="s">
        <v>592</v>
      </c>
      <c r="C732" s="23">
        <v>9140</v>
      </c>
    </row>
    <row r="733" s="17" customFormat="1" ht="17.25" customHeight="1">
      <c r="A733" s="21">
        <v>2101102</v>
      </c>
      <c r="B733" s="21" t="s">
        <v>593</v>
      </c>
      <c r="C733" s="23">
        <v>17421</v>
      </c>
    </row>
    <row r="734" s="17" customFormat="1" ht="17.25" customHeight="1">
      <c r="A734" s="21">
        <v>2101103</v>
      </c>
      <c r="B734" s="21" t="s">
        <v>594</v>
      </c>
      <c r="C734" s="23">
        <v>2995</v>
      </c>
    </row>
    <row r="735" s="17" customFormat="1" ht="17.25" customHeight="1">
      <c r="A735" s="21">
        <v>2101199</v>
      </c>
      <c r="B735" s="21" t="s">
        <v>595</v>
      </c>
      <c r="C735" s="23">
        <v>25</v>
      </c>
    </row>
    <row r="736" s="17" customFormat="1" ht="17.25" customHeight="1">
      <c r="A736" s="21">
        <v>21012</v>
      </c>
      <c r="B736" s="22" t="s">
        <v>596</v>
      </c>
      <c r="C736" s="14">
        <v>117643</v>
      </c>
    </row>
    <row r="737" s="17" customFormat="1" ht="17.25" customHeight="1">
      <c r="A737" s="21">
        <v>2101201</v>
      </c>
      <c r="B737" s="21" t="s">
        <v>597</v>
      </c>
      <c r="C737" s="23"/>
    </row>
    <row r="738" s="17" customFormat="1" ht="17.25" customHeight="1">
      <c r="A738" s="21">
        <v>2101202</v>
      </c>
      <c r="B738" s="21" t="s">
        <v>598</v>
      </c>
      <c r="C738" s="23">
        <v>116707</v>
      </c>
    </row>
    <row r="739" s="17" customFormat="1" ht="17.25" customHeight="1">
      <c r="A739" s="21">
        <v>2101299</v>
      </c>
      <c r="B739" s="21" t="s">
        <v>599</v>
      </c>
      <c r="C739" s="23">
        <v>936</v>
      </c>
    </row>
    <row r="740" s="17" customFormat="1" ht="17.25" customHeight="1">
      <c r="A740" s="21">
        <v>21013</v>
      </c>
      <c r="B740" s="22" t="s">
        <v>600</v>
      </c>
      <c r="C740" s="14">
        <v>11020</v>
      </c>
    </row>
    <row r="741" s="17" customFormat="1" ht="17.25" customHeight="1">
      <c r="A741" s="21">
        <v>2101301</v>
      </c>
      <c r="B741" s="21" t="s">
        <v>601</v>
      </c>
      <c r="C741" s="23">
        <v>8957</v>
      </c>
    </row>
    <row r="742" s="17" customFormat="1" ht="17.25" customHeight="1">
      <c r="A742" s="21">
        <v>2101302</v>
      </c>
      <c r="B742" s="21" t="s">
        <v>602</v>
      </c>
      <c r="C742" s="23"/>
    </row>
    <row r="743" s="17" customFormat="1" ht="17.25" customHeight="1">
      <c r="A743" s="21">
        <v>2101399</v>
      </c>
      <c r="B743" s="21" t="s">
        <v>603</v>
      </c>
      <c r="C743" s="23">
        <v>2063</v>
      </c>
    </row>
    <row r="744" s="17" customFormat="1" ht="17.25" customHeight="1">
      <c r="A744" s="21">
        <v>21014</v>
      </c>
      <c r="B744" s="22" t="s">
        <v>604</v>
      </c>
      <c r="C744" s="14">
        <v>735</v>
      </c>
    </row>
    <row r="745" s="17" customFormat="1" ht="17.25" customHeight="1">
      <c r="A745" s="21">
        <v>2101401</v>
      </c>
      <c r="B745" s="21" t="s">
        <v>605</v>
      </c>
      <c r="C745" s="23">
        <v>588</v>
      </c>
    </row>
    <row r="746" s="17" customFormat="1" ht="17.25" customHeight="1">
      <c r="A746" s="21">
        <v>2101499</v>
      </c>
      <c r="B746" s="21" t="s">
        <v>606</v>
      </c>
      <c r="C746" s="23">
        <v>147</v>
      </c>
    </row>
    <row r="747" s="17" customFormat="1" ht="17.25" customHeight="1">
      <c r="A747" s="21">
        <v>21015</v>
      </c>
      <c r="B747" s="22" t="s">
        <v>607</v>
      </c>
      <c r="C747" s="14">
        <v>3793</v>
      </c>
    </row>
    <row r="748" s="17" customFormat="1" ht="17.25" customHeight="1">
      <c r="A748" s="21">
        <v>2101501</v>
      </c>
      <c r="B748" s="21" t="s">
        <v>72</v>
      </c>
      <c r="C748" s="23">
        <v>1431</v>
      </c>
    </row>
    <row r="749" s="17" customFormat="1" ht="17.25" customHeight="1">
      <c r="A749" s="21">
        <v>2101502</v>
      </c>
      <c r="B749" s="21" t="s">
        <v>73</v>
      </c>
      <c r="C749" s="23">
        <v>63</v>
      </c>
    </row>
    <row r="750" s="17" customFormat="1" ht="17.25" customHeight="1">
      <c r="A750" s="21">
        <v>2101503</v>
      </c>
      <c r="B750" s="21" t="s">
        <v>74</v>
      </c>
      <c r="C750" s="23"/>
    </row>
    <row r="751" s="17" customFormat="1" ht="17.25" customHeight="1">
      <c r="A751" s="21">
        <v>2101504</v>
      </c>
      <c r="B751" s="21" t="s">
        <v>112</v>
      </c>
      <c r="C751" s="23"/>
    </row>
    <row r="752" s="17" customFormat="1" ht="17.25" customHeight="1">
      <c r="A752" s="21">
        <v>2101505</v>
      </c>
      <c r="B752" s="21" t="s">
        <v>608</v>
      </c>
      <c r="C752" s="23">
        <v>59</v>
      </c>
    </row>
    <row r="753" s="17" customFormat="1" ht="17.25" customHeight="1">
      <c r="A753" s="21">
        <v>2101506</v>
      </c>
      <c r="B753" s="21" t="s">
        <v>609</v>
      </c>
      <c r="C753" s="23">
        <v>896</v>
      </c>
    </row>
    <row r="754" s="17" customFormat="1" ht="17.25" customHeight="1">
      <c r="A754" s="21">
        <v>2101550</v>
      </c>
      <c r="B754" s="21" t="s">
        <v>81</v>
      </c>
      <c r="C754" s="23">
        <v>1055</v>
      </c>
    </row>
    <row r="755" s="17" customFormat="1" ht="17.25" customHeight="1">
      <c r="A755" s="21">
        <v>2101599</v>
      </c>
      <c r="B755" s="21" t="s">
        <v>610</v>
      </c>
      <c r="C755" s="23">
        <v>289</v>
      </c>
    </row>
    <row r="756" s="17" customFormat="1" ht="17.25" customHeight="1">
      <c r="A756" s="21">
        <v>21016</v>
      </c>
      <c r="B756" s="22" t="s">
        <v>611</v>
      </c>
      <c r="C756" s="14">
        <v>67</v>
      </c>
    </row>
    <row r="757" s="17" customFormat="1" ht="17.25" customHeight="1">
      <c r="A757" s="21">
        <v>2101601</v>
      </c>
      <c r="B757" s="21" t="s">
        <v>612</v>
      </c>
      <c r="C757" s="23">
        <v>67</v>
      </c>
    </row>
    <row r="758" s="17" customFormat="1" ht="17.25" customHeight="1">
      <c r="A758" s="24">
        <v>21017</v>
      </c>
      <c r="B758" s="25" t="s">
        <v>613</v>
      </c>
      <c r="C758" s="14">
        <v>833</v>
      </c>
    </row>
    <row r="759" s="17" customFormat="1" ht="17.25" customHeight="1">
      <c r="A759" s="24">
        <v>2101701</v>
      </c>
      <c r="B759" s="24" t="s">
        <v>72</v>
      </c>
      <c r="C759" s="23"/>
    </row>
    <row r="760" s="17" customFormat="1" ht="17.25" customHeight="1">
      <c r="A760" s="24">
        <v>2101702</v>
      </c>
      <c r="B760" s="24" t="s">
        <v>73</v>
      </c>
      <c r="C760" s="23"/>
    </row>
    <row r="761" s="17" customFormat="1" ht="17.25" customHeight="1">
      <c r="A761" s="24">
        <v>2101703</v>
      </c>
      <c r="B761" s="24" t="s">
        <v>74</v>
      </c>
      <c r="C761" s="23"/>
    </row>
    <row r="762" s="17" customFormat="1" ht="17.25" customHeight="1">
      <c r="A762" s="24">
        <v>2101704</v>
      </c>
      <c r="B762" s="24" t="s">
        <v>614</v>
      </c>
      <c r="C762" s="23">
        <v>30</v>
      </c>
    </row>
    <row r="763" s="17" customFormat="1" ht="17.25" customHeight="1">
      <c r="A763" s="24">
        <v>2101799</v>
      </c>
      <c r="B763" s="24" t="s">
        <v>615</v>
      </c>
      <c r="C763" s="23">
        <v>803</v>
      </c>
    </row>
    <row r="764" s="17" customFormat="1" ht="17.25" customHeight="1">
      <c r="A764" s="24">
        <v>21018</v>
      </c>
      <c r="B764" s="25" t="s">
        <v>616</v>
      </c>
      <c r="C764" s="14">
        <v>0</v>
      </c>
    </row>
    <row r="765" s="17" customFormat="1" ht="17.25" customHeight="1">
      <c r="A765" s="24">
        <v>2101801</v>
      </c>
      <c r="B765" s="24" t="s">
        <v>72</v>
      </c>
      <c r="C765" s="23"/>
    </row>
    <row r="766" s="17" customFormat="1" ht="17.25" customHeight="1">
      <c r="A766" s="24">
        <v>2101802</v>
      </c>
      <c r="B766" s="24" t="s">
        <v>73</v>
      </c>
      <c r="C766" s="23"/>
    </row>
    <row r="767" s="17" customFormat="1" ht="17.25" customHeight="1">
      <c r="A767" s="24">
        <v>2101803</v>
      </c>
      <c r="B767" s="24" t="s">
        <v>74</v>
      </c>
      <c r="C767" s="23"/>
    </row>
    <row r="768" s="17" customFormat="1" ht="17.25" customHeight="1">
      <c r="A768" s="24">
        <v>2101899</v>
      </c>
      <c r="B768" s="24" t="s">
        <v>617</v>
      </c>
      <c r="C768" s="23"/>
    </row>
    <row r="769" s="17" customFormat="1" ht="17.25" customHeight="1">
      <c r="A769" s="21">
        <v>21099</v>
      </c>
      <c r="B769" s="22" t="s">
        <v>618</v>
      </c>
      <c r="C769" s="14">
        <v>2409</v>
      </c>
    </row>
    <row r="770" s="17" customFormat="1" ht="17.25" customHeight="1">
      <c r="A770" s="21">
        <v>2109999</v>
      </c>
      <c r="B770" s="21" t="s">
        <v>619</v>
      </c>
      <c r="C770" s="23">
        <v>2409</v>
      </c>
    </row>
    <row r="771" s="17" customFormat="1" ht="17.25" customHeight="1">
      <c r="A771" s="21">
        <v>211</v>
      </c>
      <c r="B771" s="22" t="s">
        <v>620</v>
      </c>
      <c r="C771" s="14">
        <v>33443</v>
      </c>
    </row>
    <row r="772" s="17" customFormat="1" ht="17.25" customHeight="1">
      <c r="A772" s="21">
        <v>21101</v>
      </c>
      <c r="B772" s="22" t="s">
        <v>621</v>
      </c>
      <c r="C772" s="14">
        <v>2683</v>
      </c>
    </row>
    <row r="773" s="17" customFormat="1" ht="17.25" customHeight="1">
      <c r="A773" s="21">
        <v>2110101</v>
      </c>
      <c r="B773" s="21" t="s">
        <v>72</v>
      </c>
      <c r="C773" s="23">
        <v>1635</v>
      </c>
    </row>
    <row r="774" s="17" customFormat="1" ht="17.25" customHeight="1">
      <c r="A774" s="21">
        <v>2110102</v>
      </c>
      <c r="B774" s="21" t="s">
        <v>73</v>
      </c>
      <c r="C774" s="23">
        <v>494</v>
      </c>
    </row>
    <row r="775" s="17" customFormat="1" ht="17.25" customHeight="1">
      <c r="A775" s="21">
        <v>2110103</v>
      </c>
      <c r="B775" s="21" t="s">
        <v>74</v>
      </c>
      <c r="C775" s="23"/>
    </row>
    <row r="776" s="17" customFormat="1" ht="17.25" customHeight="1">
      <c r="A776" s="21">
        <v>2110104</v>
      </c>
      <c r="B776" s="21" t="s">
        <v>622</v>
      </c>
      <c r="C776" s="23">
        <v>18</v>
      </c>
    </row>
    <row r="777" s="17" customFormat="1" ht="17.25" customHeight="1">
      <c r="A777" s="21">
        <v>2110105</v>
      </c>
      <c r="B777" s="21" t="s">
        <v>623</v>
      </c>
      <c r="C777" s="23"/>
    </row>
    <row r="778" s="17" customFormat="1" ht="17.25" customHeight="1">
      <c r="A778" s="21">
        <v>2110106</v>
      </c>
      <c r="B778" s="21" t="s">
        <v>624</v>
      </c>
      <c r="C778" s="23"/>
    </row>
    <row r="779" s="17" customFormat="1" ht="17.25" customHeight="1">
      <c r="A779" s="21">
        <v>2110107</v>
      </c>
      <c r="B779" s="21" t="s">
        <v>625</v>
      </c>
      <c r="C779" s="23"/>
    </row>
    <row r="780" s="17" customFormat="1" ht="17.25" customHeight="1">
      <c r="A780" s="21">
        <v>2110108</v>
      </c>
      <c r="B780" s="21" t="s">
        <v>626</v>
      </c>
      <c r="C780" s="23"/>
    </row>
    <row r="781" s="17" customFormat="1" ht="17.25" customHeight="1">
      <c r="A781" s="21">
        <v>2110199</v>
      </c>
      <c r="B781" s="21" t="s">
        <v>627</v>
      </c>
      <c r="C781" s="23">
        <v>536</v>
      </c>
    </row>
    <row r="782" s="17" customFormat="1" ht="17.25" customHeight="1">
      <c r="A782" s="21">
        <v>21102</v>
      </c>
      <c r="B782" s="22" t="s">
        <v>628</v>
      </c>
      <c r="C782" s="14">
        <v>524</v>
      </c>
    </row>
    <row r="783" s="17" customFormat="1" ht="17.25" customHeight="1">
      <c r="A783" s="21">
        <v>2110203</v>
      </c>
      <c r="B783" s="21" t="s">
        <v>629</v>
      </c>
      <c r="C783" s="23"/>
    </row>
    <row r="784" s="17" customFormat="1" ht="17.25" customHeight="1">
      <c r="A784" s="21">
        <v>2110204</v>
      </c>
      <c r="B784" s="21" t="s">
        <v>630</v>
      </c>
      <c r="C784" s="23"/>
    </row>
    <row r="785" s="17" customFormat="1" ht="17.25" customHeight="1">
      <c r="A785" s="21">
        <v>2110299</v>
      </c>
      <c r="B785" s="21" t="s">
        <v>631</v>
      </c>
      <c r="C785" s="23">
        <v>524</v>
      </c>
    </row>
    <row r="786" s="17" customFormat="1" ht="17.25" customHeight="1">
      <c r="A786" s="21">
        <v>21103</v>
      </c>
      <c r="B786" s="22" t="s">
        <v>632</v>
      </c>
      <c r="C786" s="14">
        <v>19724</v>
      </c>
    </row>
    <row r="787" s="17" customFormat="1" ht="17.25" customHeight="1">
      <c r="A787" s="21">
        <v>2110301</v>
      </c>
      <c r="B787" s="21" t="s">
        <v>633</v>
      </c>
      <c r="C787" s="23">
        <v>2275</v>
      </c>
    </row>
    <row r="788" s="17" customFormat="1" ht="17.25" customHeight="1">
      <c r="A788" s="21">
        <v>2110302</v>
      </c>
      <c r="B788" s="21" t="s">
        <v>634</v>
      </c>
      <c r="C788" s="23">
        <v>11401</v>
      </c>
    </row>
    <row r="789" s="17" customFormat="1" ht="17.25" customHeight="1">
      <c r="A789" s="21">
        <v>2110303</v>
      </c>
      <c r="B789" s="21" t="s">
        <v>635</v>
      </c>
      <c r="C789" s="23"/>
    </row>
    <row r="790" s="17" customFormat="1" ht="17.25" customHeight="1">
      <c r="A790" s="21">
        <v>2110304</v>
      </c>
      <c r="B790" s="21" t="s">
        <v>636</v>
      </c>
      <c r="C790" s="23">
        <v>2621</v>
      </c>
    </row>
    <row r="791" s="17" customFormat="1" ht="17.25" customHeight="1">
      <c r="A791" s="21">
        <v>2110305</v>
      </c>
      <c r="B791" s="21" t="s">
        <v>637</v>
      </c>
      <c r="C791" s="23"/>
    </row>
    <row r="792" s="17" customFormat="1" ht="17.25" customHeight="1">
      <c r="A792" s="21">
        <v>2110306</v>
      </c>
      <c r="B792" s="21" t="s">
        <v>638</v>
      </c>
      <c r="C792" s="23"/>
    </row>
    <row r="793" s="17" customFormat="1" ht="17.25" customHeight="1">
      <c r="A793" s="21">
        <v>2110307</v>
      </c>
      <c r="B793" s="21" t="s">
        <v>639</v>
      </c>
      <c r="C793" s="23"/>
    </row>
    <row r="794" s="17" customFormat="1" ht="17.25" customHeight="1">
      <c r="A794" s="21">
        <v>2110399</v>
      </c>
      <c r="B794" s="21" t="s">
        <v>640</v>
      </c>
      <c r="C794" s="23">
        <v>3427</v>
      </c>
    </row>
    <row r="795" s="17" customFormat="1" ht="17.25" customHeight="1">
      <c r="A795" s="21">
        <v>21104</v>
      </c>
      <c r="B795" s="22" t="s">
        <v>641</v>
      </c>
      <c r="C795" s="14">
        <v>2046</v>
      </c>
    </row>
    <row r="796" s="17" customFormat="1" ht="17.25" customHeight="1">
      <c r="A796" s="21">
        <v>2110401</v>
      </c>
      <c r="B796" s="21" t="s">
        <v>642</v>
      </c>
      <c r="C796" s="23">
        <v>1077</v>
      </c>
    </row>
    <row r="797" s="17" customFormat="1" ht="17.25" customHeight="1">
      <c r="A797" s="21">
        <v>2110402</v>
      </c>
      <c r="B797" s="21" t="s">
        <v>643</v>
      </c>
      <c r="C797" s="23">
        <v>873</v>
      </c>
    </row>
    <row r="798" s="17" customFormat="1" ht="17.25" customHeight="1">
      <c r="A798" s="21">
        <v>2110404</v>
      </c>
      <c r="B798" s="21" t="s">
        <v>644</v>
      </c>
      <c r="C798" s="23"/>
    </row>
    <row r="799" s="17" customFormat="1" ht="17.25" customHeight="1">
      <c r="A799" s="21">
        <v>2110405</v>
      </c>
      <c r="B799" s="21" t="s">
        <v>645</v>
      </c>
      <c r="C799" s="23"/>
    </row>
    <row r="800" s="17" customFormat="1" ht="17.25" customHeight="1">
      <c r="A800" s="21">
        <v>2110406</v>
      </c>
      <c r="B800" s="21" t="s">
        <v>646</v>
      </c>
      <c r="C800" s="23"/>
    </row>
    <row r="801" s="17" customFormat="1" ht="17.25" customHeight="1">
      <c r="A801" s="21">
        <v>2110499</v>
      </c>
      <c r="B801" s="21" t="s">
        <v>647</v>
      </c>
      <c r="C801" s="23">
        <v>96</v>
      </c>
    </row>
    <row r="802" s="17" customFormat="1" ht="17.25" customHeight="1">
      <c r="A802" s="21">
        <v>21105</v>
      </c>
      <c r="B802" s="22" t="s">
        <v>648</v>
      </c>
      <c r="C802" s="14">
        <v>192</v>
      </c>
    </row>
    <row r="803" s="17" customFormat="1" ht="17.25" customHeight="1">
      <c r="A803" s="21">
        <v>2110501</v>
      </c>
      <c r="B803" s="21" t="s">
        <v>649</v>
      </c>
      <c r="C803" s="23">
        <v>39</v>
      </c>
    </row>
    <row r="804" s="17" customFormat="1" ht="17.25" customHeight="1">
      <c r="A804" s="21">
        <v>2110502</v>
      </c>
      <c r="B804" s="21" t="s">
        <v>650</v>
      </c>
      <c r="C804" s="23"/>
    </row>
    <row r="805" s="17" customFormat="1" ht="17.25" customHeight="1">
      <c r="A805" s="21">
        <v>2110503</v>
      </c>
      <c r="B805" s="21" t="s">
        <v>651</v>
      </c>
      <c r="C805" s="23"/>
    </row>
    <row r="806" s="17" customFormat="1" ht="17.25" customHeight="1">
      <c r="A806" s="21">
        <v>2110506</v>
      </c>
      <c r="B806" s="21" t="s">
        <v>652</v>
      </c>
      <c r="C806" s="23">
        <v>17</v>
      </c>
    </row>
    <row r="807" s="17" customFormat="1" ht="17.25" customHeight="1">
      <c r="A807" s="21">
        <v>2110507</v>
      </c>
      <c r="B807" s="21" t="s">
        <v>653</v>
      </c>
      <c r="C807" s="23">
        <v>56</v>
      </c>
    </row>
    <row r="808" s="17" customFormat="1" ht="17.25" customHeight="1">
      <c r="A808" s="21">
        <v>2110599</v>
      </c>
      <c r="B808" s="21" t="s">
        <v>654</v>
      </c>
      <c r="C808" s="23">
        <v>80</v>
      </c>
    </row>
    <row r="809" s="17" customFormat="1" ht="17.25" customHeight="1">
      <c r="A809" s="21">
        <v>21107</v>
      </c>
      <c r="B809" s="22" t="s">
        <v>655</v>
      </c>
      <c r="C809" s="14">
        <v>0</v>
      </c>
    </row>
    <row r="810" s="17" customFormat="1" ht="17.25" customHeight="1">
      <c r="A810" s="21">
        <v>2110704</v>
      </c>
      <c r="B810" s="21" t="s">
        <v>656</v>
      </c>
      <c r="C810" s="23"/>
    </row>
    <row r="811" s="17" customFormat="1" ht="17.25" customHeight="1">
      <c r="A811" s="21">
        <v>2110799</v>
      </c>
      <c r="B811" s="21" t="s">
        <v>657</v>
      </c>
      <c r="C811" s="23"/>
    </row>
    <row r="812" s="17" customFormat="1" ht="17.25" customHeight="1">
      <c r="A812" s="21">
        <v>21108</v>
      </c>
      <c r="B812" s="22" t="s">
        <v>658</v>
      </c>
      <c r="C812" s="14">
        <v>0</v>
      </c>
    </row>
    <row r="813" s="17" customFormat="1" ht="17.25" customHeight="1">
      <c r="A813" s="21">
        <v>2110804</v>
      </c>
      <c r="B813" s="21" t="s">
        <v>659</v>
      </c>
      <c r="C813" s="23"/>
    </row>
    <row r="814" s="17" customFormat="1" ht="17.25" customHeight="1">
      <c r="A814" s="21">
        <v>2110899</v>
      </c>
      <c r="B814" s="21" t="s">
        <v>660</v>
      </c>
      <c r="C814" s="23"/>
    </row>
    <row r="815" s="17" customFormat="1" ht="17.25" customHeight="1">
      <c r="A815" s="21">
        <v>21109</v>
      </c>
      <c r="B815" s="22" t="s">
        <v>661</v>
      </c>
      <c r="C815" s="14">
        <v>0</v>
      </c>
    </row>
    <row r="816" s="17" customFormat="1" ht="17.25" customHeight="1">
      <c r="A816" s="21">
        <v>2110901</v>
      </c>
      <c r="B816" s="21" t="s">
        <v>662</v>
      </c>
      <c r="C816" s="23"/>
    </row>
    <row r="817" s="17" customFormat="1" ht="17.25" customHeight="1">
      <c r="A817" s="21">
        <v>21110</v>
      </c>
      <c r="B817" s="22" t="s">
        <v>663</v>
      </c>
      <c r="C817" s="14">
        <v>8148</v>
      </c>
    </row>
    <row r="818" s="17" customFormat="1" ht="17.25" customHeight="1">
      <c r="A818" s="21">
        <v>2111001</v>
      </c>
      <c r="B818" s="21" t="s">
        <v>664</v>
      </c>
      <c r="C818" s="23">
        <v>8148</v>
      </c>
    </row>
    <row r="819" s="17" customFormat="1" ht="17.25" customHeight="1">
      <c r="A819" s="21">
        <v>21111</v>
      </c>
      <c r="B819" s="22" t="s">
        <v>665</v>
      </c>
      <c r="C819" s="14">
        <v>113</v>
      </c>
    </row>
    <row r="820" s="17" customFormat="1" ht="17.25" customHeight="1">
      <c r="A820" s="21">
        <v>2111101</v>
      </c>
      <c r="B820" s="21" t="s">
        <v>666</v>
      </c>
      <c r="C820" s="23">
        <v>86</v>
      </c>
    </row>
    <row r="821" s="17" customFormat="1" ht="17.25" customHeight="1">
      <c r="A821" s="21">
        <v>2111102</v>
      </c>
      <c r="B821" s="21" t="s">
        <v>667</v>
      </c>
      <c r="C821" s="23"/>
    </row>
    <row r="822" s="17" customFormat="1" ht="17.25" customHeight="1">
      <c r="A822" s="21">
        <v>2111103</v>
      </c>
      <c r="B822" s="21" t="s">
        <v>668</v>
      </c>
      <c r="C822" s="23">
        <v>27</v>
      </c>
    </row>
    <row r="823" s="17" customFormat="1" ht="17.25" customHeight="1">
      <c r="A823" s="21">
        <v>2111104</v>
      </c>
      <c r="B823" s="21" t="s">
        <v>669</v>
      </c>
      <c r="C823" s="23"/>
    </row>
    <row r="824" s="17" customFormat="1" ht="17.25" customHeight="1">
      <c r="A824" s="21">
        <v>2111199</v>
      </c>
      <c r="B824" s="21" t="s">
        <v>670</v>
      </c>
      <c r="C824" s="23"/>
    </row>
    <row r="825" s="17" customFormat="1" ht="17.25" customHeight="1">
      <c r="A825" s="21">
        <v>21112</v>
      </c>
      <c r="B825" s="22" t="s">
        <v>671</v>
      </c>
      <c r="C825" s="14">
        <v>0</v>
      </c>
    </row>
    <row r="826" s="17" customFormat="1" ht="17.25" customHeight="1">
      <c r="A826" s="21">
        <v>2111201</v>
      </c>
      <c r="B826" s="21" t="s">
        <v>672</v>
      </c>
      <c r="C826" s="23"/>
    </row>
    <row r="827" s="17" customFormat="1" ht="17.25" customHeight="1">
      <c r="A827" s="21">
        <v>21113</v>
      </c>
      <c r="B827" s="22" t="s">
        <v>673</v>
      </c>
      <c r="C827" s="14">
        <v>0</v>
      </c>
    </row>
    <row r="828" s="17" customFormat="1" ht="17.25" customHeight="1">
      <c r="A828" s="21">
        <v>2111301</v>
      </c>
      <c r="B828" s="21" t="s">
        <v>674</v>
      </c>
      <c r="C828" s="23"/>
    </row>
    <row r="829" s="17" customFormat="1" ht="17.25" customHeight="1">
      <c r="A829" s="21">
        <v>21114</v>
      </c>
      <c r="B829" s="22" t="s">
        <v>675</v>
      </c>
      <c r="C829" s="14">
        <v>0</v>
      </c>
    </row>
    <row r="830" s="17" customFormat="1" ht="17.25" customHeight="1">
      <c r="A830" s="21">
        <v>2111401</v>
      </c>
      <c r="B830" s="21" t="s">
        <v>72</v>
      </c>
      <c r="C830" s="23"/>
    </row>
    <row r="831" s="17" customFormat="1" ht="17.25" customHeight="1">
      <c r="A831" s="21">
        <v>2111402</v>
      </c>
      <c r="B831" s="21" t="s">
        <v>73</v>
      </c>
      <c r="C831" s="23"/>
    </row>
    <row r="832" s="17" customFormat="1" ht="17.25" customHeight="1">
      <c r="A832" s="21">
        <v>2111403</v>
      </c>
      <c r="B832" s="21" t="s">
        <v>74</v>
      </c>
      <c r="C832" s="23"/>
    </row>
    <row r="833" s="17" customFormat="1" ht="17.25" customHeight="1">
      <c r="A833" s="21">
        <v>2111406</v>
      </c>
      <c r="B833" s="21" t="s">
        <v>676</v>
      </c>
      <c r="C833" s="23"/>
    </row>
    <row r="834" s="17" customFormat="1" ht="17.25" customHeight="1">
      <c r="A834" s="21">
        <v>2111407</v>
      </c>
      <c r="B834" s="21" t="s">
        <v>677</v>
      </c>
      <c r="C834" s="23"/>
    </row>
    <row r="835" s="17" customFormat="1" ht="17.25" customHeight="1">
      <c r="A835" s="21">
        <v>2111408</v>
      </c>
      <c r="B835" s="21" t="s">
        <v>678</v>
      </c>
      <c r="C835" s="23"/>
    </row>
    <row r="836" s="17" customFormat="1" ht="17.25" customHeight="1">
      <c r="A836" s="21">
        <v>2111411</v>
      </c>
      <c r="B836" s="21" t="s">
        <v>112</v>
      </c>
      <c r="C836" s="23"/>
    </row>
    <row r="837" s="17" customFormat="1" ht="17.25" customHeight="1">
      <c r="A837" s="21">
        <v>2111413</v>
      </c>
      <c r="B837" s="21" t="s">
        <v>679</v>
      </c>
      <c r="C837" s="23"/>
    </row>
    <row r="838" s="17" customFormat="1" ht="17.25" customHeight="1">
      <c r="A838" s="21">
        <v>2111450</v>
      </c>
      <c r="B838" s="21" t="s">
        <v>81</v>
      </c>
      <c r="C838" s="23"/>
    </row>
    <row r="839" s="17" customFormat="1" ht="17.25" customHeight="1">
      <c r="A839" s="21">
        <v>2111499</v>
      </c>
      <c r="B839" s="21" t="s">
        <v>680</v>
      </c>
      <c r="C839" s="23"/>
    </row>
    <row r="840" s="17" customFormat="1" ht="17.25" customHeight="1">
      <c r="A840" s="21">
        <v>21199</v>
      </c>
      <c r="B840" s="22" t="s">
        <v>681</v>
      </c>
      <c r="C840" s="14">
        <v>13</v>
      </c>
    </row>
    <row r="841" s="17" customFormat="1" ht="17.25" customHeight="1">
      <c r="A841" s="21">
        <v>2119999</v>
      </c>
      <c r="B841" s="21" t="s">
        <v>682</v>
      </c>
      <c r="C841" s="23">
        <v>13</v>
      </c>
    </row>
    <row r="842" s="17" customFormat="1" ht="17.25" customHeight="1">
      <c r="A842" s="21">
        <v>212</v>
      </c>
      <c r="B842" s="22" t="s">
        <v>683</v>
      </c>
      <c r="C842" s="14">
        <v>173761</v>
      </c>
    </row>
    <row r="843" s="17" customFormat="1" ht="17.25" customHeight="1">
      <c r="A843" s="21">
        <v>21201</v>
      </c>
      <c r="B843" s="22" t="s">
        <v>684</v>
      </c>
      <c r="C843" s="14">
        <v>38355</v>
      </c>
    </row>
    <row r="844" s="17" customFormat="1" ht="17.25" customHeight="1">
      <c r="A844" s="21">
        <v>2120101</v>
      </c>
      <c r="B844" s="21" t="s">
        <v>72</v>
      </c>
      <c r="C844" s="23">
        <v>5200</v>
      </c>
    </row>
    <row r="845" s="17" customFormat="1" ht="17.25" customHeight="1">
      <c r="A845" s="21">
        <v>2120102</v>
      </c>
      <c r="B845" s="21" t="s">
        <v>73</v>
      </c>
      <c r="C845" s="23">
        <v>11125</v>
      </c>
    </row>
    <row r="846" s="17" customFormat="1" ht="17.25" customHeight="1">
      <c r="A846" s="21">
        <v>2120103</v>
      </c>
      <c r="B846" s="21" t="s">
        <v>74</v>
      </c>
      <c r="C846" s="23"/>
    </row>
    <row r="847" s="17" customFormat="1" ht="17.25" customHeight="1">
      <c r="A847" s="21">
        <v>2120104</v>
      </c>
      <c r="B847" s="21" t="s">
        <v>685</v>
      </c>
      <c r="C847" s="23">
        <v>8725</v>
      </c>
    </row>
    <row r="848" s="17" customFormat="1" ht="17.25" customHeight="1">
      <c r="A848" s="21">
        <v>2120105</v>
      </c>
      <c r="B848" s="21" t="s">
        <v>686</v>
      </c>
      <c r="C848" s="23"/>
    </row>
    <row r="849" s="17" customFormat="1" ht="17.25" customHeight="1">
      <c r="A849" s="21">
        <v>2120106</v>
      </c>
      <c r="B849" s="21" t="s">
        <v>687</v>
      </c>
      <c r="C849" s="23">
        <v>137</v>
      </c>
    </row>
    <row r="850" s="17" customFormat="1" ht="17.25" customHeight="1">
      <c r="A850" s="21">
        <v>2120107</v>
      </c>
      <c r="B850" s="21" t="s">
        <v>688</v>
      </c>
      <c r="C850" s="23"/>
    </row>
    <row r="851" s="17" customFormat="1" ht="17.25" customHeight="1">
      <c r="A851" s="21">
        <v>2120109</v>
      </c>
      <c r="B851" s="21" t="s">
        <v>689</v>
      </c>
      <c r="C851" s="23">
        <v>432</v>
      </c>
    </row>
    <row r="852" s="17" customFormat="1" ht="17.25" customHeight="1">
      <c r="A852" s="21">
        <v>2120110</v>
      </c>
      <c r="B852" s="21" t="s">
        <v>690</v>
      </c>
      <c r="C852" s="23"/>
    </row>
    <row r="853" s="17" customFormat="1" ht="17.25" customHeight="1">
      <c r="A853" s="21">
        <v>2120199</v>
      </c>
      <c r="B853" s="21" t="s">
        <v>691</v>
      </c>
      <c r="C853" s="23">
        <v>12736</v>
      </c>
    </row>
    <row r="854" s="17" customFormat="1" ht="17.25" customHeight="1">
      <c r="A854" s="21">
        <v>21202</v>
      </c>
      <c r="B854" s="22" t="s">
        <v>692</v>
      </c>
      <c r="C854" s="14">
        <v>685</v>
      </c>
    </row>
    <row r="855" s="17" customFormat="1" ht="17.25" customHeight="1">
      <c r="A855" s="21">
        <v>2120201</v>
      </c>
      <c r="B855" s="21" t="s">
        <v>693</v>
      </c>
      <c r="C855" s="23">
        <v>685</v>
      </c>
    </row>
    <row r="856" s="17" customFormat="1" ht="17.25" customHeight="1">
      <c r="A856" s="21">
        <v>21203</v>
      </c>
      <c r="B856" s="22" t="s">
        <v>694</v>
      </c>
      <c r="C856" s="14">
        <v>107557</v>
      </c>
    </row>
    <row r="857" s="17" customFormat="1" ht="17.25" customHeight="1">
      <c r="A857" s="21">
        <v>2120303</v>
      </c>
      <c r="B857" s="21" t="s">
        <v>695</v>
      </c>
      <c r="C857" s="23">
        <v>32780</v>
      </c>
    </row>
    <row r="858" s="17" customFormat="1" ht="17.25" customHeight="1">
      <c r="A858" s="21">
        <v>2120399</v>
      </c>
      <c r="B858" s="21" t="s">
        <v>696</v>
      </c>
      <c r="C858" s="23">
        <v>74777</v>
      </c>
    </row>
    <row r="859" s="17" customFormat="1" ht="17.25" customHeight="1">
      <c r="A859" s="21">
        <v>21205</v>
      </c>
      <c r="B859" s="22" t="s">
        <v>697</v>
      </c>
      <c r="C859" s="14">
        <v>14383</v>
      </c>
    </row>
    <row r="860" s="17" customFormat="1" ht="17.25" customHeight="1">
      <c r="A860" s="21">
        <v>2120501</v>
      </c>
      <c r="B860" s="21" t="s">
        <v>698</v>
      </c>
      <c r="C860" s="23">
        <v>14383</v>
      </c>
    </row>
    <row r="861" s="17" customFormat="1" ht="17.25" customHeight="1">
      <c r="A861" s="21">
        <v>21206</v>
      </c>
      <c r="B861" s="22" t="s">
        <v>699</v>
      </c>
      <c r="C861" s="14">
        <v>865</v>
      </c>
    </row>
    <row r="862" s="17" customFormat="1" ht="17.25" customHeight="1">
      <c r="A862" s="21">
        <v>2120601</v>
      </c>
      <c r="B862" s="21" t="s">
        <v>700</v>
      </c>
      <c r="C862" s="23">
        <v>865</v>
      </c>
    </row>
    <row r="863" s="17" customFormat="1" ht="17.25" customHeight="1">
      <c r="A863" s="21">
        <v>21299</v>
      </c>
      <c r="B863" s="22" t="s">
        <v>701</v>
      </c>
      <c r="C863" s="14">
        <v>11916</v>
      </c>
    </row>
    <row r="864" s="17" customFormat="1" ht="17.25" customHeight="1">
      <c r="A864" s="21">
        <v>2129999</v>
      </c>
      <c r="B864" s="21" t="s">
        <v>702</v>
      </c>
      <c r="C864" s="23">
        <v>11916</v>
      </c>
    </row>
    <row r="865" s="17" customFormat="1" ht="17.25" customHeight="1">
      <c r="A865" s="21">
        <v>213</v>
      </c>
      <c r="B865" s="22" t="s">
        <v>703</v>
      </c>
      <c r="C865" s="14">
        <v>445678</v>
      </c>
    </row>
    <row r="866" s="17" customFormat="1" ht="17.25" customHeight="1">
      <c r="A866" s="21">
        <v>21301</v>
      </c>
      <c r="B866" s="22" t="s">
        <v>704</v>
      </c>
      <c r="C866" s="14">
        <v>108128</v>
      </c>
    </row>
    <row r="867" s="17" customFormat="1" ht="17.25" customHeight="1">
      <c r="A867" s="21">
        <v>2130101</v>
      </c>
      <c r="B867" s="21" t="s">
        <v>72</v>
      </c>
      <c r="C867" s="23">
        <v>5088</v>
      </c>
    </row>
    <row r="868" s="17" customFormat="1" ht="17.25" customHeight="1">
      <c r="A868" s="21">
        <v>2130102</v>
      </c>
      <c r="B868" s="21" t="s">
        <v>73</v>
      </c>
      <c r="C868" s="23">
        <v>262</v>
      </c>
    </row>
    <row r="869" s="17" customFormat="1" ht="17.25" customHeight="1">
      <c r="A869" s="21">
        <v>2130103</v>
      </c>
      <c r="B869" s="21" t="s">
        <v>74</v>
      </c>
      <c r="C869" s="23"/>
    </row>
    <row r="870" s="17" customFormat="1" ht="17.25" customHeight="1">
      <c r="A870" s="21">
        <v>2130104</v>
      </c>
      <c r="B870" s="21" t="s">
        <v>81</v>
      </c>
      <c r="C870" s="23">
        <v>3465</v>
      </c>
    </row>
    <row r="871" s="17" customFormat="1" ht="17.25" customHeight="1">
      <c r="A871" s="21">
        <v>2130105</v>
      </c>
      <c r="B871" s="21" t="s">
        <v>705</v>
      </c>
      <c r="C871" s="23">
        <v>64</v>
      </c>
    </row>
    <row r="872" s="17" customFormat="1" ht="17.25" customHeight="1">
      <c r="A872" s="21">
        <v>2130106</v>
      </c>
      <c r="B872" s="21" t="s">
        <v>706</v>
      </c>
      <c r="C872" s="23">
        <v>2092</v>
      </c>
    </row>
    <row r="873" s="17" customFormat="1" ht="17.25" customHeight="1">
      <c r="A873" s="21">
        <v>2130108</v>
      </c>
      <c r="B873" s="21" t="s">
        <v>707</v>
      </c>
      <c r="C873" s="23">
        <v>4218</v>
      </c>
    </row>
    <row r="874" s="17" customFormat="1" ht="17.25" customHeight="1">
      <c r="A874" s="21">
        <v>2130109</v>
      </c>
      <c r="B874" s="21" t="s">
        <v>708</v>
      </c>
      <c r="C874" s="23">
        <v>242</v>
      </c>
    </row>
    <row r="875" s="17" customFormat="1" ht="17.25" customHeight="1">
      <c r="A875" s="21">
        <v>2130110</v>
      </c>
      <c r="B875" s="21" t="s">
        <v>709</v>
      </c>
      <c r="C875" s="23">
        <v>279</v>
      </c>
    </row>
    <row r="876" s="17" customFormat="1" ht="17.25" customHeight="1">
      <c r="A876" s="21">
        <v>2130111</v>
      </c>
      <c r="B876" s="21" t="s">
        <v>710</v>
      </c>
      <c r="C876" s="23">
        <v>77</v>
      </c>
    </row>
    <row r="877" s="17" customFormat="1" ht="17.25" customHeight="1">
      <c r="A877" s="21">
        <v>2130112</v>
      </c>
      <c r="B877" s="21" t="s">
        <v>711</v>
      </c>
      <c r="C877" s="23">
        <v>1018</v>
      </c>
    </row>
    <row r="878" s="17" customFormat="1" ht="17.25" customHeight="1">
      <c r="A878" s="21">
        <v>2130114</v>
      </c>
      <c r="B878" s="21" t="s">
        <v>712</v>
      </c>
      <c r="C878" s="23"/>
    </row>
    <row r="879" s="17" customFormat="1" ht="17.25" customHeight="1">
      <c r="A879" s="21">
        <v>2130119</v>
      </c>
      <c r="B879" s="21" t="s">
        <v>713</v>
      </c>
      <c r="C879" s="23">
        <v>1428</v>
      </c>
    </row>
    <row r="880" s="17" customFormat="1" ht="17.25" customHeight="1">
      <c r="A880" s="21">
        <v>2130120</v>
      </c>
      <c r="B880" s="21" t="s">
        <v>714</v>
      </c>
      <c r="C880" s="23">
        <v>17686</v>
      </c>
    </row>
    <row r="881" s="17" customFormat="1" ht="17.25" customHeight="1">
      <c r="A881" s="21">
        <v>2130121</v>
      </c>
      <c r="B881" s="21" t="s">
        <v>715</v>
      </c>
      <c r="C881" s="23"/>
    </row>
    <row r="882" s="17" customFormat="1" ht="17.25" customHeight="1">
      <c r="A882" s="21">
        <v>2130122</v>
      </c>
      <c r="B882" s="21" t="s">
        <v>716</v>
      </c>
      <c r="C882" s="23">
        <v>14367</v>
      </c>
    </row>
    <row r="883" s="17" customFormat="1" ht="17.25" customHeight="1">
      <c r="A883" s="21">
        <v>2130124</v>
      </c>
      <c r="B883" s="21" t="s">
        <v>717</v>
      </c>
      <c r="C883" s="23">
        <v>3046</v>
      </c>
    </row>
    <row r="884" s="17" customFormat="1" ht="17.25" customHeight="1">
      <c r="A884" s="21">
        <v>2130125</v>
      </c>
      <c r="B884" s="21" t="s">
        <v>718</v>
      </c>
      <c r="C884" s="23">
        <v>3957</v>
      </c>
    </row>
    <row r="885" s="17" customFormat="1" ht="17.25" customHeight="1">
      <c r="A885" s="21">
        <v>2130126</v>
      </c>
      <c r="B885" s="21" t="s">
        <v>719</v>
      </c>
      <c r="C885" s="23">
        <v>78</v>
      </c>
    </row>
    <row r="886" s="17" customFormat="1" ht="17.25" customHeight="1">
      <c r="A886" s="21">
        <v>2130135</v>
      </c>
      <c r="B886" s="21" t="s">
        <v>720</v>
      </c>
      <c r="C886" s="23">
        <v>2130</v>
      </c>
    </row>
    <row r="887" s="17" customFormat="1" ht="17.25" customHeight="1">
      <c r="A887" s="21">
        <v>2130142</v>
      </c>
      <c r="B887" s="21" t="s">
        <v>721</v>
      </c>
      <c r="C887" s="23">
        <v>667</v>
      </c>
    </row>
    <row r="888" s="17" customFormat="1" ht="17.25" customHeight="1">
      <c r="A888" s="21">
        <v>2130148</v>
      </c>
      <c r="B888" s="21" t="s">
        <v>722</v>
      </c>
      <c r="C888" s="23">
        <v>267</v>
      </c>
    </row>
    <row r="889" s="17" customFormat="1" ht="17.25" customHeight="1">
      <c r="A889" s="21">
        <v>2130152</v>
      </c>
      <c r="B889" s="21" t="s">
        <v>723</v>
      </c>
      <c r="C889" s="23"/>
    </row>
    <row r="890" s="17" customFormat="1" ht="17.25" customHeight="1">
      <c r="A890" s="21">
        <v>2130153</v>
      </c>
      <c r="B890" s="21" t="s">
        <v>724</v>
      </c>
      <c r="C890" s="23">
        <v>45237</v>
      </c>
    </row>
    <row r="891" s="17" customFormat="1" ht="17.25" customHeight="1">
      <c r="A891" s="21">
        <v>2130199</v>
      </c>
      <c r="B891" s="21" t="s">
        <v>725</v>
      </c>
      <c r="C891" s="23">
        <v>2460</v>
      </c>
    </row>
    <row r="892" s="17" customFormat="1" ht="17.25" customHeight="1">
      <c r="A892" s="21">
        <v>21302</v>
      </c>
      <c r="B892" s="22" t="s">
        <v>726</v>
      </c>
      <c r="C892" s="14">
        <v>55449</v>
      </c>
    </row>
    <row r="893" s="17" customFormat="1" ht="17.25" customHeight="1">
      <c r="A893" s="21">
        <v>2130201</v>
      </c>
      <c r="B893" s="21" t="s">
        <v>72</v>
      </c>
      <c r="C893" s="23">
        <v>993</v>
      </c>
    </row>
    <row r="894" s="17" customFormat="1" ht="17.25" customHeight="1">
      <c r="A894" s="21">
        <v>2130202</v>
      </c>
      <c r="B894" s="21" t="s">
        <v>73</v>
      </c>
      <c r="C894" s="23">
        <v>391</v>
      </c>
    </row>
    <row r="895" s="17" customFormat="1" ht="17.25" customHeight="1">
      <c r="A895" s="21">
        <v>2130203</v>
      </c>
      <c r="B895" s="21" t="s">
        <v>74</v>
      </c>
      <c r="C895" s="23"/>
    </row>
    <row r="896" s="17" customFormat="1" ht="17.25" customHeight="1">
      <c r="A896" s="21">
        <v>2130204</v>
      </c>
      <c r="B896" s="21" t="s">
        <v>727</v>
      </c>
      <c r="C896" s="23">
        <v>4766</v>
      </c>
    </row>
    <row r="897" s="17" customFormat="1" ht="17.25" customHeight="1">
      <c r="A897" s="21">
        <v>2130205</v>
      </c>
      <c r="B897" s="21" t="s">
        <v>728</v>
      </c>
      <c r="C897" s="23">
        <v>36175</v>
      </c>
    </row>
    <row r="898" s="17" customFormat="1" ht="17.25" customHeight="1">
      <c r="A898" s="21">
        <v>2130206</v>
      </c>
      <c r="B898" s="21" t="s">
        <v>729</v>
      </c>
      <c r="C898" s="23">
        <v>552</v>
      </c>
    </row>
    <row r="899" s="17" customFormat="1" ht="17.25" customHeight="1">
      <c r="A899" s="21">
        <v>2130207</v>
      </c>
      <c r="B899" s="21" t="s">
        <v>730</v>
      </c>
      <c r="C899" s="23">
        <v>1259</v>
      </c>
    </row>
    <row r="900" s="17" customFormat="1" ht="17.25" customHeight="1">
      <c r="A900" s="21">
        <v>2130209</v>
      </c>
      <c r="B900" s="21" t="s">
        <v>731</v>
      </c>
      <c r="C900" s="23">
        <v>1679</v>
      </c>
    </row>
    <row r="901" s="17" customFormat="1" ht="17.25" customHeight="1">
      <c r="A901" s="21">
        <v>2130211</v>
      </c>
      <c r="B901" s="21" t="s">
        <v>732</v>
      </c>
      <c r="C901" s="23">
        <v>33</v>
      </c>
    </row>
    <row r="902" s="17" customFormat="1" ht="17.25" customHeight="1">
      <c r="A902" s="21">
        <v>2130212</v>
      </c>
      <c r="B902" s="21" t="s">
        <v>733</v>
      </c>
      <c r="C902" s="23">
        <v>213</v>
      </c>
    </row>
    <row r="903" s="17" customFormat="1" ht="17.25" customHeight="1">
      <c r="A903" s="21">
        <v>2130213</v>
      </c>
      <c r="B903" s="21" t="s">
        <v>734</v>
      </c>
      <c r="C903" s="23"/>
    </row>
    <row r="904" s="17" customFormat="1" ht="17.25" customHeight="1">
      <c r="A904" s="21">
        <v>2130217</v>
      </c>
      <c r="B904" s="21" t="s">
        <v>735</v>
      </c>
      <c r="C904" s="23"/>
    </row>
    <row r="905" s="17" customFormat="1" ht="17.25" customHeight="1">
      <c r="A905" s="21">
        <v>2130220</v>
      </c>
      <c r="B905" s="21" t="s">
        <v>736</v>
      </c>
      <c r="C905" s="23"/>
    </row>
    <row r="906" s="17" customFormat="1" ht="17.25" customHeight="1">
      <c r="A906" s="21">
        <v>2130221</v>
      </c>
      <c r="B906" s="21" t="s">
        <v>737</v>
      </c>
      <c r="C906" s="23"/>
    </row>
    <row r="907" s="17" customFormat="1" ht="17.25" customHeight="1">
      <c r="A907" s="21">
        <v>2130223</v>
      </c>
      <c r="B907" s="21" t="s">
        <v>738</v>
      </c>
      <c r="C907" s="23"/>
    </row>
    <row r="908" s="17" customFormat="1" ht="17.25" customHeight="1">
      <c r="A908" s="21">
        <v>2130226</v>
      </c>
      <c r="B908" s="21" t="s">
        <v>739</v>
      </c>
      <c r="C908" s="23"/>
    </row>
    <row r="909" s="17" customFormat="1" ht="17.25" customHeight="1">
      <c r="A909" s="21">
        <v>2130227</v>
      </c>
      <c r="B909" s="21" t="s">
        <v>740</v>
      </c>
      <c r="C909" s="23"/>
    </row>
    <row r="910" s="17" customFormat="1" ht="17.25" customHeight="1">
      <c r="A910" s="21">
        <v>2130234</v>
      </c>
      <c r="B910" s="21" t="s">
        <v>741</v>
      </c>
      <c r="C910" s="23">
        <v>9132</v>
      </c>
    </row>
    <row r="911" s="17" customFormat="1" ht="17.25" customHeight="1">
      <c r="A911" s="21">
        <v>2130236</v>
      </c>
      <c r="B911" s="21" t="s">
        <v>742</v>
      </c>
      <c r="C911" s="23"/>
    </row>
    <row r="912" s="17" customFormat="1" ht="17.25" customHeight="1">
      <c r="A912" s="21">
        <v>2130237</v>
      </c>
      <c r="B912" s="21" t="s">
        <v>711</v>
      </c>
      <c r="C912" s="23">
        <v>32</v>
      </c>
    </row>
    <row r="913" s="17" customFormat="1" ht="17.25" customHeight="1">
      <c r="A913" s="24">
        <v>2130238</v>
      </c>
      <c r="B913" s="24" t="s">
        <v>743</v>
      </c>
      <c r="C913" s="23"/>
    </row>
    <row r="914" s="17" customFormat="1" ht="17.25" customHeight="1">
      <c r="A914" s="21">
        <v>2130299</v>
      </c>
      <c r="B914" s="21" t="s">
        <v>744</v>
      </c>
      <c r="C914" s="23">
        <v>224</v>
      </c>
    </row>
    <row r="915" s="17" customFormat="1" ht="17.25" customHeight="1">
      <c r="A915" s="21">
        <v>21303</v>
      </c>
      <c r="B915" s="22" t="s">
        <v>745</v>
      </c>
      <c r="C915" s="14">
        <v>174107</v>
      </c>
    </row>
    <row r="916" s="17" customFormat="1" ht="17.25" customHeight="1">
      <c r="A916" s="21">
        <v>2130301</v>
      </c>
      <c r="B916" s="21" t="s">
        <v>72</v>
      </c>
      <c r="C916" s="23">
        <v>2219</v>
      </c>
    </row>
    <row r="917" s="17" customFormat="1" ht="17.25" customHeight="1">
      <c r="A917" s="21">
        <v>2130302</v>
      </c>
      <c r="B917" s="21" t="s">
        <v>73</v>
      </c>
      <c r="C917" s="23"/>
    </row>
    <row r="918" s="17" customFormat="1" ht="17.25" customHeight="1">
      <c r="A918" s="21">
        <v>2130303</v>
      </c>
      <c r="B918" s="21" t="s">
        <v>74</v>
      </c>
      <c r="C918" s="23"/>
    </row>
    <row r="919" s="17" customFormat="1" ht="17.25" customHeight="1">
      <c r="A919" s="21">
        <v>2130304</v>
      </c>
      <c r="B919" s="21" t="s">
        <v>746</v>
      </c>
      <c r="C919" s="23">
        <v>1810</v>
      </c>
    </row>
    <row r="920" s="17" customFormat="1" ht="17.25" customHeight="1">
      <c r="A920" s="21">
        <v>2130305</v>
      </c>
      <c r="B920" s="21" t="s">
        <v>747</v>
      </c>
      <c r="C920" s="23">
        <v>134217</v>
      </c>
    </row>
    <row r="921" s="17" customFormat="1" ht="17.25" customHeight="1">
      <c r="A921" s="21">
        <v>2130306</v>
      </c>
      <c r="B921" s="21" t="s">
        <v>748</v>
      </c>
      <c r="C921" s="23">
        <v>6441</v>
      </c>
    </row>
    <row r="922" s="17" customFormat="1" ht="17.25" customHeight="1">
      <c r="A922" s="21">
        <v>2130307</v>
      </c>
      <c r="B922" s="21" t="s">
        <v>749</v>
      </c>
      <c r="C922" s="23"/>
    </row>
    <row r="923" s="17" customFormat="1" ht="17.25" customHeight="1">
      <c r="A923" s="21">
        <v>2130308</v>
      </c>
      <c r="B923" s="21" t="s">
        <v>750</v>
      </c>
      <c r="C923" s="23">
        <v>30</v>
      </c>
    </row>
    <row r="924" s="17" customFormat="1" ht="17.25" customHeight="1">
      <c r="A924" s="21">
        <v>2130309</v>
      </c>
      <c r="B924" s="21" t="s">
        <v>751</v>
      </c>
      <c r="C924" s="23">
        <v>351</v>
      </c>
    </row>
    <row r="925" s="17" customFormat="1" ht="17.25" customHeight="1">
      <c r="A925" s="21">
        <v>2130310</v>
      </c>
      <c r="B925" s="21" t="s">
        <v>752</v>
      </c>
      <c r="C925" s="23">
        <v>615</v>
      </c>
    </row>
    <row r="926" s="17" customFormat="1" ht="17.25" customHeight="1">
      <c r="A926" s="21">
        <v>2130311</v>
      </c>
      <c r="B926" s="21" t="s">
        <v>753</v>
      </c>
      <c r="C926" s="23">
        <v>739</v>
      </c>
    </row>
    <row r="927" s="17" customFormat="1" ht="17.25" customHeight="1">
      <c r="A927" s="21">
        <v>2130312</v>
      </c>
      <c r="B927" s="21" t="s">
        <v>754</v>
      </c>
      <c r="C927" s="23"/>
    </row>
    <row r="928" s="17" customFormat="1" ht="17.25" customHeight="1">
      <c r="A928" s="21">
        <v>2130313</v>
      </c>
      <c r="B928" s="21" t="s">
        <v>755</v>
      </c>
      <c r="C928" s="23">
        <v>85</v>
      </c>
    </row>
    <row r="929" s="17" customFormat="1" ht="17.25" customHeight="1">
      <c r="A929" s="21">
        <v>2130314</v>
      </c>
      <c r="B929" s="21" t="s">
        <v>756</v>
      </c>
      <c r="C929" s="23">
        <v>1109</v>
      </c>
    </row>
    <row r="930" s="17" customFormat="1" ht="17.25" customHeight="1">
      <c r="A930" s="21">
        <v>2130315</v>
      </c>
      <c r="B930" s="21" t="s">
        <v>757</v>
      </c>
      <c r="C930" s="23">
        <v>19</v>
      </c>
    </row>
    <row r="931" s="17" customFormat="1" ht="17.25" customHeight="1">
      <c r="A931" s="21">
        <v>2130316</v>
      </c>
      <c r="B931" s="21" t="s">
        <v>758</v>
      </c>
      <c r="C931" s="23">
        <v>37</v>
      </c>
    </row>
    <row r="932" s="17" customFormat="1" ht="17.25" customHeight="1">
      <c r="A932" s="21">
        <v>2130317</v>
      </c>
      <c r="B932" s="21" t="s">
        <v>759</v>
      </c>
      <c r="C932" s="23">
        <v>150</v>
      </c>
    </row>
    <row r="933" s="17" customFormat="1" ht="17.25" customHeight="1">
      <c r="A933" s="21">
        <v>2130318</v>
      </c>
      <c r="B933" s="21" t="s">
        <v>760</v>
      </c>
      <c r="C933" s="23"/>
    </row>
    <row r="934" s="17" customFormat="1" ht="17.25" customHeight="1">
      <c r="A934" s="21">
        <v>2130319</v>
      </c>
      <c r="B934" s="21" t="s">
        <v>761</v>
      </c>
      <c r="C934" s="23">
        <v>9966</v>
      </c>
    </row>
    <row r="935" s="17" customFormat="1" ht="17.25" customHeight="1">
      <c r="A935" s="21">
        <v>2130321</v>
      </c>
      <c r="B935" s="21" t="s">
        <v>762</v>
      </c>
      <c r="C935" s="23">
        <v>2746</v>
      </c>
    </row>
    <row r="936" s="17" customFormat="1" ht="17.25" customHeight="1">
      <c r="A936" s="21">
        <v>2130322</v>
      </c>
      <c r="B936" s="21" t="s">
        <v>763</v>
      </c>
      <c r="C936" s="23">
        <v>320</v>
      </c>
    </row>
    <row r="937" s="17" customFormat="1" ht="17.25" customHeight="1">
      <c r="A937" s="21">
        <v>2130333</v>
      </c>
      <c r="B937" s="21" t="s">
        <v>738</v>
      </c>
      <c r="C937" s="23">
        <v>9100</v>
      </c>
    </row>
    <row r="938" s="17" customFormat="1" ht="17.25" customHeight="1">
      <c r="A938" s="21">
        <v>2130334</v>
      </c>
      <c r="B938" s="21" t="s">
        <v>764</v>
      </c>
      <c r="C938" s="23">
        <v>105</v>
      </c>
    </row>
    <row r="939" s="17" customFormat="1" ht="17.25" customHeight="1">
      <c r="A939" s="21">
        <v>2130335</v>
      </c>
      <c r="B939" s="21" t="s">
        <v>765</v>
      </c>
      <c r="C939" s="23">
        <v>184</v>
      </c>
    </row>
    <row r="940" s="17" customFormat="1" ht="17.25" customHeight="1">
      <c r="A940" s="21">
        <v>2130336</v>
      </c>
      <c r="B940" s="21" t="s">
        <v>766</v>
      </c>
      <c r="C940" s="23"/>
    </row>
    <row r="941" s="17" customFormat="1" ht="17.25" customHeight="1">
      <c r="A941" s="21">
        <v>2130337</v>
      </c>
      <c r="B941" s="21" t="s">
        <v>767</v>
      </c>
      <c r="C941" s="23"/>
    </row>
    <row r="942" s="17" customFormat="1" ht="17.25" customHeight="1">
      <c r="A942" s="21">
        <v>2130399</v>
      </c>
      <c r="B942" s="21" t="s">
        <v>768</v>
      </c>
      <c r="C942" s="23">
        <v>3864</v>
      </c>
    </row>
    <row r="943" s="17" customFormat="1" ht="17.25" customHeight="1">
      <c r="A943" s="21">
        <v>21305</v>
      </c>
      <c r="B943" s="22" t="s">
        <v>769</v>
      </c>
      <c r="C943" s="14">
        <v>56153</v>
      </c>
    </row>
    <row r="944" s="17" customFormat="1" ht="17.25" customHeight="1">
      <c r="A944" s="21">
        <v>2130501</v>
      </c>
      <c r="B944" s="21" t="s">
        <v>72</v>
      </c>
      <c r="C944" s="23">
        <v>582</v>
      </c>
    </row>
    <row r="945" s="17" customFormat="1" ht="17.25" customHeight="1">
      <c r="A945" s="21">
        <v>2130502</v>
      </c>
      <c r="B945" s="21" t="s">
        <v>73</v>
      </c>
      <c r="C945" s="23">
        <v>136</v>
      </c>
    </row>
    <row r="946" s="17" customFormat="1" ht="17.25" customHeight="1">
      <c r="A946" s="21">
        <v>2130503</v>
      </c>
      <c r="B946" s="21" t="s">
        <v>74</v>
      </c>
      <c r="C946" s="23"/>
    </row>
    <row r="947" s="17" customFormat="1" ht="17.25" customHeight="1">
      <c r="A947" s="21">
        <v>2130504</v>
      </c>
      <c r="B947" s="21" t="s">
        <v>770</v>
      </c>
      <c r="C947" s="23">
        <v>9673</v>
      </c>
    </row>
    <row r="948" s="17" customFormat="1" ht="17.25" customHeight="1">
      <c r="A948" s="21">
        <v>2130505</v>
      </c>
      <c r="B948" s="21" t="s">
        <v>771</v>
      </c>
      <c r="C948" s="23">
        <v>10323</v>
      </c>
    </row>
    <row r="949" s="17" customFormat="1" ht="17.25" customHeight="1">
      <c r="A949" s="21">
        <v>2130506</v>
      </c>
      <c r="B949" s="21" t="s">
        <v>772</v>
      </c>
      <c r="C949" s="23">
        <v>1430</v>
      </c>
    </row>
    <row r="950" s="17" customFormat="1" ht="17.25" customHeight="1">
      <c r="A950" s="21">
        <v>2130507</v>
      </c>
      <c r="B950" s="21" t="s">
        <v>773</v>
      </c>
      <c r="C950" s="23">
        <v>1976</v>
      </c>
    </row>
    <row r="951" s="17" customFormat="1" ht="17.25" customHeight="1">
      <c r="A951" s="21">
        <v>2130508</v>
      </c>
      <c r="B951" s="21" t="s">
        <v>774</v>
      </c>
      <c r="C951" s="23"/>
    </row>
    <row r="952" s="17" customFormat="1" ht="17.25" customHeight="1">
      <c r="A952" s="21">
        <v>2130550</v>
      </c>
      <c r="B952" s="21" t="s">
        <v>81</v>
      </c>
      <c r="C952" s="23">
        <v>68</v>
      </c>
    </row>
    <row r="953" s="17" customFormat="1" ht="17.25" customHeight="1">
      <c r="A953" s="21">
        <v>2130599</v>
      </c>
      <c r="B953" s="21" t="s">
        <v>775</v>
      </c>
      <c r="C953" s="23">
        <v>31965</v>
      </c>
    </row>
    <row r="954" s="17" customFormat="1" ht="17.25" customHeight="1">
      <c r="A954" s="21">
        <v>21307</v>
      </c>
      <c r="B954" s="22" t="s">
        <v>776</v>
      </c>
      <c r="C954" s="14">
        <v>25799</v>
      </c>
    </row>
    <row r="955" s="17" customFormat="1" ht="17.25" customHeight="1">
      <c r="A955" s="21">
        <v>2130701</v>
      </c>
      <c r="B955" s="21" t="s">
        <v>777</v>
      </c>
      <c r="C955" s="23">
        <v>6149</v>
      </c>
    </row>
    <row r="956" s="17" customFormat="1" ht="17.25" customHeight="1">
      <c r="A956" s="21">
        <v>2130704</v>
      </c>
      <c r="B956" s="21" t="s">
        <v>778</v>
      </c>
      <c r="C956" s="23"/>
    </row>
    <row r="957" s="17" customFormat="1" ht="17.25" customHeight="1">
      <c r="A957" s="21">
        <v>2130705</v>
      </c>
      <c r="B957" s="21" t="s">
        <v>779</v>
      </c>
      <c r="C957" s="23">
        <v>14982</v>
      </c>
    </row>
    <row r="958" s="17" customFormat="1" ht="17.25" customHeight="1">
      <c r="A958" s="21">
        <v>2130706</v>
      </c>
      <c r="B958" s="21" t="s">
        <v>780</v>
      </c>
      <c r="C958" s="23"/>
    </row>
    <row r="959" s="17" customFormat="1" ht="17.25" customHeight="1">
      <c r="A959" s="21">
        <v>2130707</v>
      </c>
      <c r="B959" s="21" t="s">
        <v>781</v>
      </c>
      <c r="C959" s="23">
        <v>1287</v>
      </c>
    </row>
    <row r="960" s="17" customFormat="1" ht="17.25" customHeight="1">
      <c r="A960" s="21">
        <v>2130799</v>
      </c>
      <c r="B960" s="21" t="s">
        <v>782</v>
      </c>
      <c r="C960" s="23">
        <v>3381</v>
      </c>
    </row>
    <row r="961" s="17" customFormat="1" ht="17.25" customHeight="1">
      <c r="A961" s="21">
        <v>21308</v>
      </c>
      <c r="B961" s="22" t="s">
        <v>783</v>
      </c>
      <c r="C961" s="14">
        <v>12541</v>
      </c>
    </row>
    <row r="962" s="17" customFormat="1" ht="17.25" customHeight="1">
      <c r="A962" s="21">
        <v>2130801</v>
      </c>
      <c r="B962" s="21" t="s">
        <v>784</v>
      </c>
      <c r="C962" s="23"/>
    </row>
    <row r="963" s="17" customFormat="1" ht="17.25" customHeight="1">
      <c r="A963" s="21">
        <v>2130803</v>
      </c>
      <c r="B963" s="21" t="s">
        <v>785</v>
      </c>
      <c r="C963" s="23">
        <v>9668</v>
      </c>
    </row>
    <row r="964" s="17" customFormat="1" ht="17.25" customHeight="1">
      <c r="A964" s="21">
        <v>2130804</v>
      </c>
      <c r="B964" s="21" t="s">
        <v>786</v>
      </c>
      <c r="C964" s="23">
        <v>2761</v>
      </c>
    </row>
    <row r="965" s="17" customFormat="1" ht="17.25" customHeight="1">
      <c r="A965" s="21">
        <v>2130805</v>
      </c>
      <c r="B965" s="21" t="s">
        <v>787</v>
      </c>
      <c r="C965" s="23"/>
    </row>
    <row r="966" s="17" customFormat="1" ht="17.25" customHeight="1">
      <c r="A966" s="21">
        <v>2130899</v>
      </c>
      <c r="B966" s="21" t="s">
        <v>788</v>
      </c>
      <c r="C966" s="23">
        <v>112</v>
      </c>
    </row>
    <row r="967" s="17" customFormat="1" ht="17.25" customHeight="1">
      <c r="A967" s="21">
        <v>21309</v>
      </c>
      <c r="B967" s="22" t="s">
        <v>789</v>
      </c>
      <c r="C967" s="14">
        <v>12133</v>
      </c>
    </row>
    <row r="968" s="17" customFormat="1" ht="17.25" customHeight="1">
      <c r="A968" s="21">
        <v>2130901</v>
      </c>
      <c r="B968" s="21" t="s">
        <v>790</v>
      </c>
      <c r="C968" s="23"/>
    </row>
    <row r="969" s="17" customFormat="1" ht="17.25" customHeight="1">
      <c r="A969" s="21">
        <v>2130999</v>
      </c>
      <c r="B969" s="21" t="s">
        <v>791</v>
      </c>
      <c r="C969" s="23">
        <v>12133</v>
      </c>
    </row>
    <row r="970" s="17" customFormat="1" ht="17.25" customHeight="1">
      <c r="A970" s="21">
        <v>21399</v>
      </c>
      <c r="B970" s="22" t="s">
        <v>792</v>
      </c>
      <c r="C970" s="14">
        <v>1368</v>
      </c>
    </row>
    <row r="971" s="17" customFormat="1" ht="17.25" customHeight="1">
      <c r="A971" s="21">
        <v>2139901</v>
      </c>
      <c r="B971" s="21" t="s">
        <v>793</v>
      </c>
      <c r="C971" s="23">
        <v>188</v>
      </c>
    </row>
    <row r="972" s="17" customFormat="1" ht="17.25" customHeight="1">
      <c r="A972" s="21">
        <v>2139999</v>
      </c>
      <c r="B972" s="21" t="s">
        <v>794</v>
      </c>
      <c r="C972" s="23">
        <v>1180</v>
      </c>
    </row>
    <row r="973" s="17" customFormat="1" ht="17.25" customHeight="1">
      <c r="A973" s="21">
        <v>214</v>
      </c>
      <c r="B973" s="22" t="s">
        <v>795</v>
      </c>
      <c r="C973" s="14">
        <v>105941</v>
      </c>
    </row>
    <row r="974" s="17" customFormat="1" ht="17.25" customHeight="1">
      <c r="A974" s="21">
        <v>21401</v>
      </c>
      <c r="B974" s="22" t="s">
        <v>796</v>
      </c>
      <c r="C974" s="14">
        <v>101746</v>
      </c>
    </row>
    <row r="975" s="17" customFormat="1" ht="17.25" customHeight="1">
      <c r="A975" s="21">
        <v>2140101</v>
      </c>
      <c r="B975" s="21" t="s">
        <v>72</v>
      </c>
      <c r="C975" s="23">
        <v>4141</v>
      </c>
    </row>
    <row r="976" s="17" customFormat="1" ht="17.25" customHeight="1">
      <c r="A976" s="21">
        <v>2140102</v>
      </c>
      <c r="B976" s="21" t="s">
        <v>73</v>
      </c>
      <c r="C976" s="23">
        <v>1547</v>
      </c>
    </row>
    <row r="977" s="17" customFormat="1" ht="17.25" customHeight="1">
      <c r="A977" s="21">
        <v>2140103</v>
      </c>
      <c r="B977" s="21" t="s">
        <v>74</v>
      </c>
      <c r="C977" s="23"/>
    </row>
    <row r="978" s="17" customFormat="1" ht="17.25" customHeight="1">
      <c r="A978" s="21">
        <v>2140104</v>
      </c>
      <c r="B978" s="21" t="s">
        <v>797</v>
      </c>
      <c r="C978" s="23">
        <v>64447</v>
      </c>
    </row>
    <row r="979" s="17" customFormat="1" ht="17.25" customHeight="1">
      <c r="A979" s="21">
        <v>2140106</v>
      </c>
      <c r="B979" s="21" t="s">
        <v>798</v>
      </c>
      <c r="C979" s="23">
        <v>21122</v>
      </c>
    </row>
    <row r="980" s="17" customFormat="1" ht="17.25" customHeight="1">
      <c r="A980" s="21">
        <v>2140109</v>
      </c>
      <c r="B980" s="21" t="s">
        <v>799</v>
      </c>
      <c r="C980" s="23">
        <v>373</v>
      </c>
    </row>
    <row r="981" s="17" customFormat="1" ht="17.25" customHeight="1">
      <c r="A981" s="21">
        <v>2140110</v>
      </c>
      <c r="B981" s="21" t="s">
        <v>800</v>
      </c>
      <c r="C981" s="23">
        <v>93</v>
      </c>
    </row>
    <row r="982" s="17" customFormat="1" ht="17.25" customHeight="1">
      <c r="A982" s="21">
        <v>2140112</v>
      </c>
      <c r="B982" s="21" t="s">
        <v>801</v>
      </c>
      <c r="C982" s="23">
        <v>4971</v>
      </c>
    </row>
    <row r="983" s="17" customFormat="1" ht="17.25" customHeight="1">
      <c r="A983" s="21">
        <v>2140114</v>
      </c>
      <c r="B983" s="21" t="s">
        <v>802</v>
      </c>
      <c r="C983" s="23"/>
    </row>
    <row r="984" s="17" customFormat="1" ht="17.25" customHeight="1">
      <c r="A984" s="21">
        <v>2140122</v>
      </c>
      <c r="B984" s="21" t="s">
        <v>803</v>
      </c>
      <c r="C984" s="23">
        <v>26</v>
      </c>
    </row>
    <row r="985" s="17" customFormat="1" ht="17.25" customHeight="1">
      <c r="A985" s="21">
        <v>2140123</v>
      </c>
      <c r="B985" s="21" t="s">
        <v>804</v>
      </c>
      <c r="C985" s="23">
        <v>21</v>
      </c>
    </row>
    <row r="986" s="17" customFormat="1" ht="17.25" customHeight="1">
      <c r="A986" s="21">
        <v>2140127</v>
      </c>
      <c r="B986" s="21" t="s">
        <v>805</v>
      </c>
      <c r="C986" s="23"/>
    </row>
    <row r="987" s="17" customFormat="1" ht="17.25" customHeight="1">
      <c r="A987" s="21">
        <v>2140128</v>
      </c>
      <c r="B987" s="21" t="s">
        <v>806</v>
      </c>
      <c r="C987" s="23"/>
    </row>
    <row r="988" s="17" customFormat="1" ht="17.25" customHeight="1">
      <c r="A988" s="21">
        <v>2140129</v>
      </c>
      <c r="B988" s="21" t="s">
        <v>807</v>
      </c>
      <c r="C988" s="23"/>
    </row>
    <row r="989" s="17" customFormat="1" ht="17.25" customHeight="1">
      <c r="A989" s="21">
        <v>2140130</v>
      </c>
      <c r="B989" s="21" t="s">
        <v>808</v>
      </c>
      <c r="C989" s="23"/>
    </row>
    <row r="990" s="17" customFormat="1" ht="17.25" customHeight="1">
      <c r="A990" s="21">
        <v>2140131</v>
      </c>
      <c r="B990" s="21" t="s">
        <v>809</v>
      </c>
      <c r="C990" s="23"/>
    </row>
    <row r="991" s="17" customFormat="1" ht="17.25" customHeight="1">
      <c r="A991" s="21">
        <v>2140133</v>
      </c>
      <c r="B991" s="21" t="s">
        <v>810</v>
      </c>
      <c r="C991" s="23"/>
    </row>
    <row r="992" s="17" customFormat="1" ht="17.25" customHeight="1">
      <c r="A992" s="21">
        <v>2140136</v>
      </c>
      <c r="B992" s="21" t="s">
        <v>811</v>
      </c>
      <c r="C992" s="23">
        <v>114</v>
      </c>
    </row>
    <row r="993" s="17" customFormat="1" ht="17.25" customHeight="1">
      <c r="A993" s="21">
        <v>2140138</v>
      </c>
      <c r="B993" s="21" t="s">
        <v>812</v>
      </c>
      <c r="C993" s="23"/>
    </row>
    <row r="994" s="17" customFormat="1" ht="17.25" customHeight="1">
      <c r="A994" s="21">
        <v>2140199</v>
      </c>
      <c r="B994" s="21" t="s">
        <v>813</v>
      </c>
      <c r="C994" s="23">
        <v>4891</v>
      </c>
    </row>
    <row r="995" s="17" customFormat="1" ht="17.25" customHeight="1">
      <c r="A995" s="21">
        <v>21402</v>
      </c>
      <c r="B995" s="22" t="s">
        <v>814</v>
      </c>
      <c r="C995" s="14">
        <v>25</v>
      </c>
    </row>
    <row r="996" s="17" customFormat="1" ht="17.25" customHeight="1">
      <c r="A996" s="21">
        <v>2140201</v>
      </c>
      <c r="B996" s="21" t="s">
        <v>72</v>
      </c>
      <c r="C996" s="23"/>
    </row>
    <row r="997" s="17" customFormat="1" ht="17.25" customHeight="1">
      <c r="A997" s="21">
        <v>2140202</v>
      </c>
      <c r="B997" s="21" t="s">
        <v>73</v>
      </c>
      <c r="C997" s="23"/>
    </row>
    <row r="998" s="17" customFormat="1" ht="17.25" customHeight="1">
      <c r="A998" s="21">
        <v>2140203</v>
      </c>
      <c r="B998" s="21" t="s">
        <v>74</v>
      </c>
      <c r="C998" s="23"/>
    </row>
    <row r="999" s="17" customFormat="1" ht="17.25" customHeight="1">
      <c r="A999" s="21">
        <v>2140204</v>
      </c>
      <c r="B999" s="21" t="s">
        <v>815</v>
      </c>
      <c r="C999" s="23"/>
    </row>
    <row r="1000" s="17" customFormat="1" ht="17.25" customHeight="1">
      <c r="A1000" s="21">
        <v>2140205</v>
      </c>
      <c r="B1000" s="21" t="s">
        <v>816</v>
      </c>
      <c r="C1000" s="23"/>
    </row>
    <row r="1001" s="17" customFormat="1" ht="17.25" customHeight="1">
      <c r="A1001" s="21">
        <v>2140206</v>
      </c>
      <c r="B1001" s="21" t="s">
        <v>817</v>
      </c>
      <c r="C1001" s="23"/>
    </row>
    <row r="1002" s="17" customFormat="1" ht="17.25" customHeight="1">
      <c r="A1002" s="21">
        <v>2140207</v>
      </c>
      <c r="B1002" s="21" t="s">
        <v>818</v>
      </c>
      <c r="C1002" s="23"/>
    </row>
    <row r="1003" s="17" customFormat="1" ht="17.25" customHeight="1">
      <c r="A1003" s="21">
        <v>2140208</v>
      </c>
      <c r="B1003" s="21" t="s">
        <v>819</v>
      </c>
      <c r="C1003" s="23"/>
    </row>
    <row r="1004" s="17" customFormat="1" ht="17.25" customHeight="1">
      <c r="A1004" s="21">
        <v>2140299</v>
      </c>
      <c r="B1004" s="21" t="s">
        <v>820</v>
      </c>
      <c r="C1004" s="23">
        <v>25</v>
      </c>
    </row>
    <row r="1005" s="17" customFormat="1" ht="17.25" customHeight="1">
      <c r="A1005" s="21">
        <v>21403</v>
      </c>
      <c r="B1005" s="22" t="s">
        <v>821</v>
      </c>
      <c r="C1005" s="14">
        <v>0</v>
      </c>
    </row>
    <row r="1006" s="17" customFormat="1" ht="17.25" customHeight="1">
      <c r="A1006" s="21">
        <v>2140301</v>
      </c>
      <c r="B1006" s="21" t="s">
        <v>72</v>
      </c>
      <c r="C1006" s="23"/>
    </row>
    <row r="1007" s="17" customFormat="1" ht="17.25" customHeight="1">
      <c r="A1007" s="21">
        <v>2140302</v>
      </c>
      <c r="B1007" s="21" t="s">
        <v>73</v>
      </c>
      <c r="C1007" s="23"/>
    </row>
    <row r="1008" s="17" customFormat="1" ht="17.25" customHeight="1">
      <c r="A1008" s="21">
        <v>2140303</v>
      </c>
      <c r="B1008" s="21" t="s">
        <v>74</v>
      </c>
      <c r="C1008" s="23"/>
    </row>
    <row r="1009" s="17" customFormat="1" ht="17.25" customHeight="1">
      <c r="A1009" s="21">
        <v>2140304</v>
      </c>
      <c r="B1009" s="21" t="s">
        <v>822</v>
      </c>
      <c r="C1009" s="23"/>
    </row>
    <row r="1010" s="17" customFormat="1" ht="17.25" customHeight="1">
      <c r="A1010" s="21">
        <v>2140305</v>
      </c>
      <c r="B1010" s="21" t="s">
        <v>823</v>
      </c>
      <c r="C1010" s="23"/>
    </row>
    <row r="1011" s="17" customFormat="1" ht="17.25" customHeight="1">
      <c r="A1011" s="21">
        <v>2140306</v>
      </c>
      <c r="B1011" s="21" t="s">
        <v>824</v>
      </c>
      <c r="C1011" s="23"/>
    </row>
    <row r="1012" s="17" customFormat="1" ht="17.25" customHeight="1">
      <c r="A1012" s="21">
        <v>2140307</v>
      </c>
      <c r="B1012" s="21" t="s">
        <v>825</v>
      </c>
      <c r="C1012" s="23"/>
    </row>
    <row r="1013" s="17" customFormat="1" ht="17.25" customHeight="1">
      <c r="A1013" s="21">
        <v>2140308</v>
      </c>
      <c r="B1013" s="21" t="s">
        <v>826</v>
      </c>
      <c r="C1013" s="23"/>
    </row>
    <row r="1014" s="17" customFormat="1" ht="17.25" customHeight="1">
      <c r="A1014" s="21">
        <v>2140399</v>
      </c>
      <c r="B1014" s="21" t="s">
        <v>827</v>
      </c>
      <c r="C1014" s="23"/>
    </row>
    <row r="1015" s="17" customFormat="1" ht="17.25" customHeight="1">
      <c r="A1015" s="21">
        <v>21405</v>
      </c>
      <c r="B1015" s="22" t="s">
        <v>828</v>
      </c>
      <c r="C1015" s="14">
        <v>186</v>
      </c>
    </row>
    <row r="1016" s="17" customFormat="1" ht="17.25" customHeight="1">
      <c r="A1016" s="21">
        <v>2140501</v>
      </c>
      <c r="B1016" s="21" t="s">
        <v>72</v>
      </c>
      <c r="C1016" s="23">
        <v>83</v>
      </c>
    </row>
    <row r="1017" s="17" customFormat="1" ht="17.25" customHeight="1">
      <c r="A1017" s="21">
        <v>2140502</v>
      </c>
      <c r="B1017" s="21" t="s">
        <v>73</v>
      </c>
      <c r="C1017" s="23">
        <v>35</v>
      </c>
    </row>
    <row r="1018" s="17" customFormat="1" ht="17.25" customHeight="1">
      <c r="A1018" s="21">
        <v>2140503</v>
      </c>
      <c r="B1018" s="21" t="s">
        <v>74</v>
      </c>
      <c r="C1018" s="23"/>
    </row>
    <row r="1019" s="17" customFormat="1" ht="17.25" customHeight="1">
      <c r="A1019" s="21">
        <v>2140504</v>
      </c>
      <c r="B1019" s="21" t="s">
        <v>819</v>
      </c>
      <c r="C1019" s="23">
        <v>62</v>
      </c>
    </row>
    <row r="1020" s="17" customFormat="1" ht="17.25" customHeight="1">
      <c r="A1020" s="21">
        <v>2140505</v>
      </c>
      <c r="B1020" s="21" t="s">
        <v>829</v>
      </c>
      <c r="C1020" s="23"/>
    </row>
    <row r="1021" s="17" customFormat="1" ht="17.25" customHeight="1">
      <c r="A1021" s="21">
        <v>2140599</v>
      </c>
      <c r="B1021" s="21" t="s">
        <v>830</v>
      </c>
      <c r="C1021" s="23">
        <v>6</v>
      </c>
    </row>
    <row r="1022" s="17" customFormat="1" ht="17.25" customHeight="1">
      <c r="A1022" s="21">
        <v>21499</v>
      </c>
      <c r="B1022" s="22" t="s">
        <v>831</v>
      </c>
      <c r="C1022" s="14">
        <v>3984</v>
      </c>
    </row>
    <row r="1023" s="17" customFormat="1" ht="17.25" customHeight="1">
      <c r="A1023" s="21">
        <v>2149901</v>
      </c>
      <c r="B1023" s="21" t="s">
        <v>832</v>
      </c>
      <c r="C1023" s="23">
        <v>2791</v>
      </c>
    </row>
    <row r="1024" s="17" customFormat="1" ht="17.25" customHeight="1">
      <c r="A1024" s="21">
        <v>2149999</v>
      </c>
      <c r="B1024" s="21" t="s">
        <v>833</v>
      </c>
      <c r="C1024" s="23">
        <v>1193</v>
      </c>
    </row>
    <row r="1025" s="17" customFormat="1" ht="17.25" customHeight="1">
      <c r="A1025" s="21">
        <v>215</v>
      </c>
      <c r="B1025" s="22" t="s">
        <v>834</v>
      </c>
      <c r="C1025" s="14">
        <v>82868</v>
      </c>
    </row>
    <row r="1026" s="17" customFormat="1" ht="17.25" customHeight="1">
      <c r="A1026" s="21">
        <v>21501</v>
      </c>
      <c r="B1026" s="22" t="s">
        <v>835</v>
      </c>
      <c r="C1026" s="14">
        <v>0</v>
      </c>
    </row>
    <row r="1027" s="17" customFormat="1" ht="17.25" customHeight="1">
      <c r="A1027" s="21">
        <v>2150101</v>
      </c>
      <c r="B1027" s="21" t="s">
        <v>72</v>
      </c>
      <c r="C1027" s="23"/>
    </row>
    <row r="1028" s="17" customFormat="1" ht="17.25" customHeight="1">
      <c r="A1028" s="21">
        <v>2150102</v>
      </c>
      <c r="B1028" s="21" t="s">
        <v>73</v>
      </c>
      <c r="C1028" s="23"/>
    </row>
    <row r="1029" s="17" customFormat="1" ht="17.25" customHeight="1">
      <c r="A1029" s="21">
        <v>2150103</v>
      </c>
      <c r="B1029" s="21" t="s">
        <v>74</v>
      </c>
      <c r="C1029" s="23"/>
    </row>
    <row r="1030" s="17" customFormat="1" ht="17.25" customHeight="1">
      <c r="A1030" s="21">
        <v>2150104</v>
      </c>
      <c r="B1030" s="21" t="s">
        <v>836</v>
      </c>
      <c r="C1030" s="23"/>
    </row>
    <row r="1031" s="17" customFormat="1" ht="17.25" customHeight="1">
      <c r="A1031" s="21">
        <v>2150105</v>
      </c>
      <c r="B1031" s="21" t="s">
        <v>837</v>
      </c>
      <c r="C1031" s="23"/>
    </row>
    <row r="1032" s="17" customFormat="1" ht="17.25" customHeight="1">
      <c r="A1032" s="21">
        <v>2150106</v>
      </c>
      <c r="B1032" s="21" t="s">
        <v>838</v>
      </c>
      <c r="C1032" s="23"/>
    </row>
    <row r="1033" s="17" customFormat="1" ht="17.25" customHeight="1">
      <c r="A1033" s="21">
        <v>2150107</v>
      </c>
      <c r="B1033" s="21" t="s">
        <v>839</v>
      </c>
      <c r="C1033" s="23"/>
    </row>
    <row r="1034" s="17" customFormat="1" ht="17.25" customHeight="1">
      <c r="A1034" s="21">
        <v>2150108</v>
      </c>
      <c r="B1034" s="21" t="s">
        <v>840</v>
      </c>
      <c r="C1034" s="23"/>
    </row>
    <row r="1035" s="17" customFormat="1" ht="17.25" customHeight="1">
      <c r="A1035" s="21">
        <v>2150199</v>
      </c>
      <c r="B1035" s="21" t="s">
        <v>841</v>
      </c>
      <c r="C1035" s="23"/>
    </row>
    <row r="1036" s="17" customFormat="1" ht="17.25" customHeight="1">
      <c r="A1036" s="21">
        <v>21502</v>
      </c>
      <c r="B1036" s="22" t="s">
        <v>842</v>
      </c>
      <c r="C1036" s="14">
        <v>8706</v>
      </c>
    </row>
    <row r="1037" s="17" customFormat="1" ht="17.25" customHeight="1">
      <c r="A1037" s="21">
        <v>2150201</v>
      </c>
      <c r="B1037" s="21" t="s">
        <v>72</v>
      </c>
      <c r="C1037" s="23"/>
    </row>
    <row r="1038" s="17" customFormat="1" ht="17.25" customHeight="1">
      <c r="A1038" s="21">
        <v>2150202</v>
      </c>
      <c r="B1038" s="21" t="s">
        <v>73</v>
      </c>
      <c r="C1038" s="23"/>
    </row>
    <row r="1039" s="17" customFormat="1" ht="17.25" customHeight="1">
      <c r="A1039" s="21">
        <v>2150203</v>
      </c>
      <c r="B1039" s="21" t="s">
        <v>74</v>
      </c>
      <c r="C1039" s="23"/>
    </row>
    <row r="1040" s="17" customFormat="1" ht="17.25" customHeight="1">
      <c r="A1040" s="21">
        <v>2150204</v>
      </c>
      <c r="B1040" s="21" t="s">
        <v>843</v>
      </c>
      <c r="C1040" s="23">
        <v>500</v>
      </c>
    </row>
    <row r="1041" s="17" customFormat="1" ht="17.25" customHeight="1">
      <c r="A1041" s="21">
        <v>2150205</v>
      </c>
      <c r="B1041" s="21" t="s">
        <v>844</v>
      </c>
      <c r="C1041" s="23"/>
    </row>
    <row r="1042" s="17" customFormat="1" ht="17.25" customHeight="1">
      <c r="A1042" s="21">
        <v>2150206</v>
      </c>
      <c r="B1042" s="21" t="s">
        <v>845</v>
      </c>
      <c r="C1042" s="23"/>
    </row>
    <row r="1043" s="17" customFormat="1" ht="17.25" customHeight="1">
      <c r="A1043" s="21">
        <v>2150207</v>
      </c>
      <c r="B1043" s="21" t="s">
        <v>846</v>
      </c>
      <c r="C1043" s="23"/>
    </row>
    <row r="1044" s="17" customFormat="1" ht="17.25" customHeight="1">
      <c r="A1044" s="21">
        <v>2150208</v>
      </c>
      <c r="B1044" s="21" t="s">
        <v>847</v>
      </c>
      <c r="C1044" s="23"/>
    </row>
    <row r="1045" s="17" customFormat="1" ht="17.25" customHeight="1">
      <c r="A1045" s="21">
        <v>2150209</v>
      </c>
      <c r="B1045" s="21" t="s">
        <v>848</v>
      </c>
      <c r="C1045" s="23"/>
    </row>
    <row r="1046" s="17" customFormat="1" ht="17.25" customHeight="1">
      <c r="A1046" s="21">
        <v>2150210</v>
      </c>
      <c r="B1046" s="21" t="s">
        <v>849</v>
      </c>
      <c r="C1046" s="23"/>
    </row>
    <row r="1047" s="17" customFormat="1" ht="17.25" customHeight="1">
      <c r="A1047" s="21">
        <v>2150212</v>
      </c>
      <c r="B1047" s="21" t="s">
        <v>850</v>
      </c>
      <c r="C1047" s="23"/>
    </row>
    <row r="1048" s="17" customFormat="1" ht="17.25" customHeight="1">
      <c r="A1048" s="21">
        <v>2150213</v>
      </c>
      <c r="B1048" s="21" t="s">
        <v>851</v>
      </c>
      <c r="C1048" s="23"/>
    </row>
    <row r="1049" s="17" customFormat="1" ht="17.25" customHeight="1">
      <c r="A1049" s="21">
        <v>2150214</v>
      </c>
      <c r="B1049" s="21" t="s">
        <v>852</v>
      </c>
      <c r="C1049" s="23"/>
    </row>
    <row r="1050" s="17" customFormat="1" ht="17.25" customHeight="1">
      <c r="A1050" s="21">
        <v>2150215</v>
      </c>
      <c r="B1050" s="21" t="s">
        <v>853</v>
      </c>
      <c r="C1050" s="23"/>
    </row>
    <row r="1051" s="17" customFormat="1" ht="17.25" customHeight="1">
      <c r="A1051" s="21">
        <v>2150299</v>
      </c>
      <c r="B1051" s="21" t="s">
        <v>854</v>
      </c>
      <c r="C1051" s="23">
        <v>8206</v>
      </c>
    </row>
    <row r="1052" s="17" customFormat="1" ht="17.25" customHeight="1">
      <c r="A1052" s="21">
        <v>21503</v>
      </c>
      <c r="B1052" s="22" t="s">
        <v>855</v>
      </c>
      <c r="C1052" s="14">
        <v>0</v>
      </c>
    </row>
    <row r="1053" s="17" customFormat="1" ht="17.25" customHeight="1">
      <c r="A1053" s="21">
        <v>2150301</v>
      </c>
      <c r="B1053" s="21" t="s">
        <v>72</v>
      </c>
      <c r="C1053" s="23"/>
    </row>
    <row r="1054" s="17" customFormat="1" ht="17.25" customHeight="1">
      <c r="A1054" s="21">
        <v>2150302</v>
      </c>
      <c r="B1054" s="21" t="s">
        <v>73</v>
      </c>
      <c r="C1054" s="23"/>
    </row>
    <row r="1055" s="17" customFormat="1" ht="17.25" customHeight="1">
      <c r="A1055" s="21">
        <v>2150303</v>
      </c>
      <c r="B1055" s="21" t="s">
        <v>74</v>
      </c>
      <c r="C1055" s="23"/>
    </row>
    <row r="1056" s="17" customFormat="1" ht="17.25" customHeight="1">
      <c r="A1056" s="21">
        <v>2150399</v>
      </c>
      <c r="B1056" s="21" t="s">
        <v>856</v>
      </c>
      <c r="C1056" s="23"/>
    </row>
    <row r="1057" s="17" customFormat="1" ht="17.25" customHeight="1">
      <c r="A1057" s="21">
        <v>21505</v>
      </c>
      <c r="B1057" s="22" t="s">
        <v>857</v>
      </c>
      <c r="C1057" s="14">
        <v>2161</v>
      </c>
    </row>
    <row r="1058" s="17" customFormat="1" ht="17.25" customHeight="1">
      <c r="A1058" s="21">
        <v>2150501</v>
      </c>
      <c r="B1058" s="21" t="s">
        <v>72</v>
      </c>
      <c r="C1058" s="23">
        <v>605</v>
      </c>
    </row>
    <row r="1059" s="17" customFormat="1" ht="17.25" customHeight="1">
      <c r="A1059" s="21">
        <v>2150502</v>
      </c>
      <c r="B1059" s="21" t="s">
        <v>73</v>
      </c>
      <c r="C1059" s="23">
        <v>84</v>
      </c>
    </row>
    <row r="1060" s="17" customFormat="1" ht="17.25" customHeight="1">
      <c r="A1060" s="21">
        <v>2150503</v>
      </c>
      <c r="B1060" s="21" t="s">
        <v>74</v>
      </c>
      <c r="C1060" s="23"/>
    </row>
    <row r="1061" s="17" customFormat="1" ht="17.25" customHeight="1">
      <c r="A1061" s="21">
        <v>2150505</v>
      </c>
      <c r="B1061" s="21" t="s">
        <v>858</v>
      </c>
      <c r="C1061" s="23"/>
    </row>
    <row r="1062" s="17" customFormat="1" ht="17.25" customHeight="1">
      <c r="A1062" s="21">
        <v>2150507</v>
      </c>
      <c r="B1062" s="21" t="s">
        <v>859</v>
      </c>
      <c r="C1062" s="23"/>
    </row>
    <row r="1063" s="17" customFormat="1" ht="17.25" customHeight="1">
      <c r="A1063" s="21">
        <v>2150508</v>
      </c>
      <c r="B1063" s="21" t="s">
        <v>860</v>
      </c>
      <c r="C1063" s="23"/>
    </row>
    <row r="1064" s="17" customFormat="1" ht="17.25" customHeight="1">
      <c r="A1064" s="21">
        <v>2150516</v>
      </c>
      <c r="B1064" s="21" t="s">
        <v>861</v>
      </c>
      <c r="C1064" s="23">
        <v>128</v>
      </c>
    </row>
    <row r="1065" s="17" customFormat="1" ht="17.25" customHeight="1">
      <c r="A1065" s="21">
        <v>2150517</v>
      </c>
      <c r="B1065" s="21" t="s">
        <v>862</v>
      </c>
      <c r="C1065" s="23"/>
    </row>
    <row r="1066" s="17" customFormat="1" ht="17.25" customHeight="1">
      <c r="A1066" s="21">
        <v>2150550</v>
      </c>
      <c r="B1066" s="21" t="s">
        <v>81</v>
      </c>
      <c r="C1066" s="23"/>
    </row>
    <row r="1067" s="17" customFormat="1" ht="17.25" customHeight="1">
      <c r="A1067" s="21">
        <v>2150599</v>
      </c>
      <c r="B1067" s="21" t="s">
        <v>863</v>
      </c>
      <c r="C1067" s="23">
        <v>1344</v>
      </c>
    </row>
    <row r="1068" s="17" customFormat="1" ht="17.25" customHeight="1">
      <c r="A1068" s="21">
        <v>21507</v>
      </c>
      <c r="B1068" s="22" t="s">
        <v>864</v>
      </c>
      <c r="C1068" s="14">
        <v>244</v>
      </c>
    </row>
    <row r="1069" s="17" customFormat="1" ht="17.25" customHeight="1">
      <c r="A1069" s="21">
        <v>2150701</v>
      </c>
      <c r="B1069" s="21" t="s">
        <v>72</v>
      </c>
      <c r="C1069" s="23">
        <v>244</v>
      </c>
    </row>
    <row r="1070" s="17" customFormat="1" ht="17.25" customHeight="1">
      <c r="A1070" s="21">
        <v>2150702</v>
      </c>
      <c r="B1070" s="21" t="s">
        <v>73</v>
      </c>
      <c r="C1070" s="23"/>
    </row>
    <row r="1071" s="17" customFormat="1" ht="17.25" customHeight="1">
      <c r="A1071" s="21">
        <v>2150703</v>
      </c>
      <c r="B1071" s="21" t="s">
        <v>74</v>
      </c>
      <c r="C1071" s="23"/>
    </row>
    <row r="1072" s="17" customFormat="1" ht="17.25" customHeight="1">
      <c r="A1072" s="21">
        <v>2150704</v>
      </c>
      <c r="B1072" s="21" t="s">
        <v>865</v>
      </c>
      <c r="C1072" s="23"/>
    </row>
    <row r="1073" s="17" customFormat="1" ht="17.25" customHeight="1">
      <c r="A1073" s="21">
        <v>2150705</v>
      </c>
      <c r="B1073" s="21" t="s">
        <v>866</v>
      </c>
      <c r="C1073" s="23"/>
    </row>
    <row r="1074" s="17" customFormat="1" ht="17.25" customHeight="1">
      <c r="A1074" s="21">
        <v>2150799</v>
      </c>
      <c r="B1074" s="21" t="s">
        <v>867</v>
      </c>
      <c r="C1074" s="23"/>
    </row>
    <row r="1075" s="17" customFormat="1" ht="17.25" customHeight="1">
      <c r="A1075" s="21">
        <v>21508</v>
      </c>
      <c r="B1075" s="22" t="s">
        <v>868</v>
      </c>
      <c r="C1075" s="14">
        <v>71757</v>
      </c>
    </row>
    <row r="1076" s="17" customFormat="1" ht="17.25" customHeight="1">
      <c r="A1076" s="21">
        <v>2150801</v>
      </c>
      <c r="B1076" s="21" t="s">
        <v>72</v>
      </c>
      <c r="C1076" s="23"/>
    </row>
    <row r="1077" s="17" customFormat="1" ht="17.25" customHeight="1">
      <c r="A1077" s="21">
        <v>2150802</v>
      </c>
      <c r="B1077" s="21" t="s">
        <v>73</v>
      </c>
      <c r="C1077" s="23"/>
    </row>
    <row r="1078" s="17" customFormat="1" ht="17.25" customHeight="1">
      <c r="A1078" s="21">
        <v>2150803</v>
      </c>
      <c r="B1078" s="21" t="s">
        <v>74</v>
      </c>
      <c r="C1078" s="23"/>
    </row>
    <row r="1079" s="17" customFormat="1" ht="17.25" customHeight="1">
      <c r="A1079" s="21">
        <v>2150804</v>
      </c>
      <c r="B1079" s="21" t="s">
        <v>869</v>
      </c>
      <c r="C1079" s="23"/>
    </row>
    <row r="1080" s="17" customFormat="1" ht="17.25" customHeight="1">
      <c r="A1080" s="21">
        <v>2150805</v>
      </c>
      <c r="B1080" s="21" t="s">
        <v>870</v>
      </c>
      <c r="C1080" s="23">
        <v>8155</v>
      </c>
    </row>
    <row r="1081" s="17" customFormat="1" ht="17.25" customHeight="1">
      <c r="A1081" s="21">
        <v>2150806</v>
      </c>
      <c r="B1081" s="21" t="s">
        <v>871</v>
      </c>
      <c r="C1081" s="23"/>
    </row>
    <row r="1082" s="17" customFormat="1" ht="17.25" customHeight="1">
      <c r="A1082" s="21">
        <v>2150899</v>
      </c>
      <c r="B1082" s="21" t="s">
        <v>872</v>
      </c>
      <c r="C1082" s="23">
        <v>63602</v>
      </c>
    </row>
    <row r="1083" s="17" customFormat="1" ht="17.25" customHeight="1">
      <c r="A1083" s="21">
        <v>21599</v>
      </c>
      <c r="B1083" s="22" t="s">
        <v>873</v>
      </c>
      <c r="C1083" s="14">
        <v>0</v>
      </c>
    </row>
    <row r="1084" s="17" customFormat="1" ht="17.25" customHeight="1">
      <c r="A1084" s="21">
        <v>2159901</v>
      </c>
      <c r="B1084" s="21" t="s">
        <v>874</v>
      </c>
      <c r="C1084" s="23"/>
    </row>
    <row r="1085" s="17" customFormat="1" ht="17.25" customHeight="1">
      <c r="A1085" s="21">
        <v>2159904</v>
      </c>
      <c r="B1085" s="21" t="s">
        <v>875</v>
      </c>
      <c r="C1085" s="23"/>
    </row>
    <row r="1086" s="17" customFormat="1" ht="17.25" customHeight="1">
      <c r="A1086" s="21">
        <v>2159905</v>
      </c>
      <c r="B1086" s="21" t="s">
        <v>876</v>
      </c>
      <c r="C1086" s="23"/>
    </row>
    <row r="1087" s="17" customFormat="1" ht="17.25" customHeight="1">
      <c r="A1087" s="21">
        <v>2159906</v>
      </c>
      <c r="B1087" s="21" t="s">
        <v>877</v>
      </c>
      <c r="C1087" s="23"/>
    </row>
    <row r="1088" s="17" customFormat="1" ht="17.25" customHeight="1">
      <c r="A1088" s="21">
        <v>2159999</v>
      </c>
      <c r="B1088" s="21" t="s">
        <v>878</v>
      </c>
      <c r="C1088" s="23"/>
    </row>
    <row r="1089" s="17" customFormat="1" ht="17.25" customHeight="1">
      <c r="A1089" s="21">
        <v>216</v>
      </c>
      <c r="B1089" s="22" t="s">
        <v>879</v>
      </c>
      <c r="C1089" s="14">
        <v>8186</v>
      </c>
    </row>
    <row r="1090" s="17" customFormat="1" ht="17.25" customHeight="1">
      <c r="A1090" s="21">
        <v>21602</v>
      </c>
      <c r="B1090" s="22" t="s">
        <v>880</v>
      </c>
      <c r="C1090" s="14">
        <v>3104</v>
      </c>
    </row>
    <row r="1091" s="17" customFormat="1" ht="17.25" customHeight="1">
      <c r="A1091" s="21">
        <v>2160201</v>
      </c>
      <c r="B1091" s="21" t="s">
        <v>72</v>
      </c>
      <c r="C1091" s="23">
        <v>750</v>
      </c>
    </row>
    <row r="1092" s="17" customFormat="1" ht="17.25" customHeight="1">
      <c r="A1092" s="21">
        <v>2160202</v>
      </c>
      <c r="B1092" s="21" t="s">
        <v>73</v>
      </c>
      <c r="C1092" s="23">
        <v>36</v>
      </c>
    </row>
    <row r="1093" s="17" customFormat="1" ht="17.25" customHeight="1">
      <c r="A1093" s="21">
        <v>2160203</v>
      </c>
      <c r="B1093" s="21" t="s">
        <v>74</v>
      </c>
      <c r="C1093" s="23"/>
    </row>
    <row r="1094" s="17" customFormat="1" ht="17.25" customHeight="1">
      <c r="A1094" s="21">
        <v>2160216</v>
      </c>
      <c r="B1094" s="21" t="s">
        <v>881</v>
      </c>
      <c r="C1094" s="23"/>
    </row>
    <row r="1095" s="17" customFormat="1" ht="17.25" customHeight="1">
      <c r="A1095" s="21">
        <v>2160217</v>
      </c>
      <c r="B1095" s="21" t="s">
        <v>882</v>
      </c>
      <c r="C1095" s="23"/>
    </row>
    <row r="1096" s="17" customFormat="1" ht="17.25" customHeight="1">
      <c r="A1096" s="21">
        <v>2160218</v>
      </c>
      <c r="B1096" s="21" t="s">
        <v>883</v>
      </c>
      <c r="C1096" s="23"/>
    </row>
    <row r="1097" s="17" customFormat="1" ht="17.25" customHeight="1">
      <c r="A1097" s="21">
        <v>2160219</v>
      </c>
      <c r="B1097" s="21" t="s">
        <v>884</v>
      </c>
      <c r="C1097" s="23"/>
    </row>
    <row r="1098" s="17" customFormat="1" ht="17.25" customHeight="1">
      <c r="A1098" s="21">
        <v>2160250</v>
      </c>
      <c r="B1098" s="21" t="s">
        <v>81</v>
      </c>
      <c r="C1098" s="23">
        <v>388</v>
      </c>
    </row>
    <row r="1099" s="17" customFormat="1" ht="17.25" customHeight="1">
      <c r="A1099" s="21">
        <v>2160299</v>
      </c>
      <c r="B1099" s="21" t="s">
        <v>885</v>
      </c>
      <c r="C1099" s="23">
        <v>1930</v>
      </c>
    </row>
    <row r="1100" s="17" customFormat="1" ht="17.25" customHeight="1">
      <c r="A1100" s="21">
        <v>21606</v>
      </c>
      <c r="B1100" s="22" t="s">
        <v>886</v>
      </c>
      <c r="C1100" s="14">
        <v>1120</v>
      </c>
    </row>
    <row r="1101" s="17" customFormat="1" ht="17.25" customHeight="1">
      <c r="A1101" s="21">
        <v>2160601</v>
      </c>
      <c r="B1101" s="21" t="s">
        <v>72</v>
      </c>
      <c r="C1101" s="23"/>
    </row>
    <row r="1102" s="17" customFormat="1" ht="17.25" customHeight="1">
      <c r="A1102" s="21">
        <v>2160602</v>
      </c>
      <c r="B1102" s="21" t="s">
        <v>73</v>
      </c>
      <c r="C1102" s="23"/>
    </row>
    <row r="1103" s="17" customFormat="1" ht="17.25" customHeight="1">
      <c r="A1103" s="21">
        <v>2160603</v>
      </c>
      <c r="B1103" s="21" t="s">
        <v>74</v>
      </c>
      <c r="C1103" s="23"/>
    </row>
    <row r="1104" s="17" customFormat="1" ht="17.25" customHeight="1">
      <c r="A1104" s="21">
        <v>2160607</v>
      </c>
      <c r="B1104" s="21" t="s">
        <v>887</v>
      </c>
      <c r="C1104" s="23"/>
    </row>
    <row r="1105" s="17" customFormat="1" ht="17.25" customHeight="1">
      <c r="A1105" s="21">
        <v>2160699</v>
      </c>
      <c r="B1105" s="21" t="s">
        <v>888</v>
      </c>
      <c r="C1105" s="23">
        <v>1120</v>
      </c>
    </row>
    <row r="1106" s="17" customFormat="1" ht="17.25" customHeight="1">
      <c r="A1106" s="21">
        <v>21699</v>
      </c>
      <c r="B1106" s="22" t="s">
        <v>889</v>
      </c>
      <c r="C1106" s="14">
        <v>3962</v>
      </c>
    </row>
    <row r="1107" s="17" customFormat="1" ht="17.25" customHeight="1">
      <c r="A1107" s="21">
        <v>2169901</v>
      </c>
      <c r="B1107" s="21" t="s">
        <v>890</v>
      </c>
      <c r="C1107" s="23">
        <v>1750</v>
      </c>
    </row>
    <row r="1108" s="17" customFormat="1" ht="17.25" customHeight="1">
      <c r="A1108" s="21">
        <v>2169999</v>
      </c>
      <c r="B1108" s="21" t="s">
        <v>891</v>
      </c>
      <c r="C1108" s="23">
        <v>2212</v>
      </c>
    </row>
    <row r="1109" s="17" customFormat="1" ht="17.25" customHeight="1">
      <c r="A1109" s="21">
        <v>217</v>
      </c>
      <c r="B1109" s="22" t="s">
        <v>892</v>
      </c>
      <c r="C1109" s="14">
        <v>3942</v>
      </c>
    </row>
    <row r="1110" s="17" customFormat="1" ht="17.25" customHeight="1">
      <c r="A1110" s="21">
        <v>21701</v>
      </c>
      <c r="B1110" s="22" t="s">
        <v>893</v>
      </c>
      <c r="C1110" s="14">
        <v>60</v>
      </c>
    </row>
    <row r="1111" s="17" customFormat="1" ht="17.25" customHeight="1">
      <c r="A1111" s="21">
        <v>2170101</v>
      </c>
      <c r="B1111" s="21" t="s">
        <v>72</v>
      </c>
      <c r="C1111" s="23">
        <v>60</v>
      </c>
    </row>
    <row r="1112" s="17" customFormat="1" ht="17.25" customHeight="1">
      <c r="A1112" s="21">
        <v>2170102</v>
      </c>
      <c r="B1112" s="21" t="s">
        <v>73</v>
      </c>
      <c r="C1112" s="23"/>
    </row>
    <row r="1113" s="17" customFormat="1" ht="17.25" customHeight="1">
      <c r="A1113" s="21">
        <v>2170103</v>
      </c>
      <c r="B1113" s="21" t="s">
        <v>74</v>
      </c>
      <c r="C1113" s="23"/>
    </row>
    <row r="1114" s="17" customFormat="1" ht="17.25" customHeight="1">
      <c r="A1114" s="21">
        <v>2170104</v>
      </c>
      <c r="B1114" s="21" t="s">
        <v>894</v>
      </c>
      <c r="C1114" s="23"/>
    </row>
    <row r="1115" s="17" customFormat="1" ht="17.25" customHeight="1">
      <c r="A1115" s="21">
        <v>2170150</v>
      </c>
      <c r="B1115" s="21" t="s">
        <v>81</v>
      </c>
      <c r="C1115" s="23"/>
    </row>
    <row r="1116" s="17" customFormat="1" ht="17.25" customHeight="1">
      <c r="A1116" s="21">
        <v>2170199</v>
      </c>
      <c r="B1116" s="21" t="s">
        <v>895</v>
      </c>
      <c r="C1116" s="23"/>
    </row>
    <row r="1117" s="17" customFormat="1" ht="17.25" customHeight="1">
      <c r="A1117" s="21">
        <v>21702</v>
      </c>
      <c r="B1117" s="22" t="s">
        <v>896</v>
      </c>
      <c r="C1117" s="14">
        <v>210</v>
      </c>
    </row>
    <row r="1118" s="17" customFormat="1" ht="17.25" customHeight="1">
      <c r="A1118" s="21">
        <v>2170201</v>
      </c>
      <c r="B1118" s="21" t="s">
        <v>897</v>
      </c>
      <c r="C1118" s="23"/>
    </row>
    <row r="1119" s="17" customFormat="1" ht="17.25" customHeight="1">
      <c r="A1119" s="21">
        <v>2170202</v>
      </c>
      <c r="B1119" s="21" t="s">
        <v>898</v>
      </c>
      <c r="C1119" s="23"/>
    </row>
    <row r="1120" s="17" customFormat="1" ht="17.25" customHeight="1">
      <c r="A1120" s="21">
        <v>2170203</v>
      </c>
      <c r="B1120" s="21" t="s">
        <v>899</v>
      </c>
      <c r="C1120" s="23"/>
    </row>
    <row r="1121" s="17" customFormat="1" ht="17.25" customHeight="1">
      <c r="A1121" s="21">
        <v>2170204</v>
      </c>
      <c r="B1121" s="21" t="s">
        <v>900</v>
      </c>
      <c r="C1121" s="23"/>
    </row>
    <row r="1122" s="17" customFormat="1" ht="17.25" customHeight="1">
      <c r="A1122" s="21">
        <v>2170205</v>
      </c>
      <c r="B1122" s="21" t="s">
        <v>901</v>
      </c>
      <c r="C1122" s="23"/>
    </row>
    <row r="1123" s="17" customFormat="1" ht="17.25" customHeight="1">
      <c r="A1123" s="21">
        <v>2170206</v>
      </c>
      <c r="B1123" s="21" t="s">
        <v>902</v>
      </c>
      <c r="C1123" s="23"/>
    </row>
    <row r="1124" s="17" customFormat="1" ht="17.25" customHeight="1">
      <c r="A1124" s="21">
        <v>2170207</v>
      </c>
      <c r="B1124" s="21" t="s">
        <v>903</v>
      </c>
      <c r="C1124" s="23"/>
    </row>
    <row r="1125" s="17" customFormat="1" ht="17.25" customHeight="1">
      <c r="A1125" s="21">
        <v>2170208</v>
      </c>
      <c r="B1125" s="21" t="s">
        <v>904</v>
      </c>
      <c r="C1125" s="23"/>
    </row>
    <row r="1126" s="17" customFormat="1" ht="17.25" customHeight="1">
      <c r="A1126" s="21">
        <v>2170299</v>
      </c>
      <c r="B1126" s="21" t="s">
        <v>905</v>
      </c>
      <c r="C1126" s="23">
        <v>210</v>
      </c>
    </row>
    <row r="1127" s="17" customFormat="1" ht="17.25" customHeight="1">
      <c r="A1127" s="21">
        <v>21703</v>
      </c>
      <c r="B1127" s="22" t="s">
        <v>906</v>
      </c>
      <c r="C1127" s="14">
        <v>642</v>
      </c>
    </row>
    <row r="1128" s="17" customFormat="1" ht="17.25" customHeight="1">
      <c r="A1128" s="21">
        <v>2170301</v>
      </c>
      <c r="B1128" s="21" t="s">
        <v>907</v>
      </c>
      <c r="C1128" s="23"/>
    </row>
    <row r="1129" s="17" customFormat="1" ht="17.25" customHeight="1">
      <c r="A1129" s="21">
        <v>2170302</v>
      </c>
      <c r="B1129" s="21" t="s">
        <v>908</v>
      </c>
      <c r="C1129" s="23">
        <v>3</v>
      </c>
    </row>
    <row r="1130" s="17" customFormat="1" ht="17.25" customHeight="1">
      <c r="A1130" s="21">
        <v>2170303</v>
      </c>
      <c r="B1130" s="21" t="s">
        <v>909</v>
      </c>
      <c r="C1130" s="23"/>
    </row>
    <row r="1131" s="17" customFormat="1" ht="17.25" customHeight="1">
      <c r="A1131" s="21">
        <v>2170304</v>
      </c>
      <c r="B1131" s="21" t="s">
        <v>910</v>
      </c>
      <c r="C1131" s="23"/>
    </row>
    <row r="1132" s="17" customFormat="1" ht="17.25" customHeight="1">
      <c r="A1132" s="21">
        <v>2170399</v>
      </c>
      <c r="B1132" s="21" t="s">
        <v>911</v>
      </c>
      <c r="C1132" s="23">
        <v>639</v>
      </c>
    </row>
    <row r="1133" s="17" customFormat="1" ht="17.25" customHeight="1">
      <c r="A1133" s="21">
        <v>21704</v>
      </c>
      <c r="B1133" s="22" t="s">
        <v>912</v>
      </c>
      <c r="C1133" s="14">
        <v>0</v>
      </c>
    </row>
    <row r="1134" s="17" customFormat="1" ht="17.25" customHeight="1">
      <c r="A1134" s="21">
        <v>2170401</v>
      </c>
      <c r="B1134" s="21" t="s">
        <v>913</v>
      </c>
      <c r="C1134" s="23"/>
    </row>
    <row r="1135" s="17" customFormat="1" ht="17.25" customHeight="1">
      <c r="A1135" s="21">
        <v>2170499</v>
      </c>
      <c r="B1135" s="21" t="s">
        <v>914</v>
      </c>
      <c r="C1135" s="23"/>
    </row>
    <row r="1136" s="17" customFormat="1" ht="17.25" customHeight="1">
      <c r="A1136" s="21">
        <v>21799</v>
      </c>
      <c r="B1136" s="22" t="s">
        <v>915</v>
      </c>
      <c r="C1136" s="14">
        <v>3030</v>
      </c>
    </row>
    <row r="1137" s="17" customFormat="1" ht="17.25" customHeight="1">
      <c r="A1137" s="21">
        <v>2179902</v>
      </c>
      <c r="B1137" s="21" t="s">
        <v>916</v>
      </c>
      <c r="C1137" s="23"/>
    </row>
    <row r="1138" s="17" customFormat="1" ht="17.25" customHeight="1">
      <c r="A1138" s="21">
        <v>2179999</v>
      </c>
      <c r="B1138" s="21" t="s">
        <v>917</v>
      </c>
      <c r="C1138" s="23">
        <v>3030</v>
      </c>
    </row>
    <row r="1139" s="17" customFormat="1" ht="17.25" customHeight="1">
      <c r="A1139" s="21">
        <v>219</v>
      </c>
      <c r="B1139" s="22" t="s">
        <v>918</v>
      </c>
      <c r="C1139" s="14">
        <v>219</v>
      </c>
    </row>
    <row r="1140" s="17" customFormat="1" ht="17.25" customHeight="1">
      <c r="A1140" s="21">
        <v>21901</v>
      </c>
      <c r="B1140" s="22" t="s">
        <v>919</v>
      </c>
      <c r="C1140" s="23">
        <v>139</v>
      </c>
    </row>
    <row r="1141" s="17" customFormat="1" ht="17.25" customHeight="1">
      <c r="A1141" s="21">
        <v>21902</v>
      </c>
      <c r="B1141" s="22" t="s">
        <v>920</v>
      </c>
      <c r="C1141" s="23"/>
    </row>
    <row r="1142" s="17" customFormat="1" ht="17.25" customHeight="1">
      <c r="A1142" s="21">
        <v>21903</v>
      </c>
      <c r="B1142" s="22" t="s">
        <v>921</v>
      </c>
      <c r="C1142" s="23"/>
    </row>
    <row r="1143" s="17" customFormat="1" ht="17.25" customHeight="1">
      <c r="A1143" s="21">
        <v>21904</v>
      </c>
      <c r="B1143" s="22" t="s">
        <v>922</v>
      </c>
      <c r="C1143" s="23"/>
    </row>
    <row r="1144" s="17" customFormat="1" ht="17.25" customHeight="1">
      <c r="A1144" s="21">
        <v>21905</v>
      </c>
      <c r="B1144" s="22" t="s">
        <v>923</v>
      </c>
      <c r="C1144" s="23"/>
    </row>
    <row r="1145" s="17" customFormat="1" ht="17.25" customHeight="1">
      <c r="A1145" s="21">
        <v>21906</v>
      </c>
      <c r="B1145" s="22" t="s">
        <v>704</v>
      </c>
      <c r="C1145" s="23"/>
    </row>
    <row r="1146" s="17" customFormat="1" ht="17.25" customHeight="1">
      <c r="A1146" s="21">
        <v>21907</v>
      </c>
      <c r="B1146" s="22" t="s">
        <v>924</v>
      </c>
      <c r="C1146" s="23"/>
    </row>
    <row r="1147" s="17" customFormat="1" ht="17.25" customHeight="1">
      <c r="A1147" s="21">
        <v>21908</v>
      </c>
      <c r="B1147" s="22" t="s">
        <v>925</v>
      </c>
      <c r="C1147" s="23"/>
    </row>
    <row r="1148" s="17" customFormat="1" ht="17.25" customHeight="1">
      <c r="A1148" s="21">
        <v>21999</v>
      </c>
      <c r="B1148" s="22" t="s">
        <v>926</v>
      </c>
      <c r="C1148" s="23">
        <v>80</v>
      </c>
    </row>
    <row r="1149" s="17" customFormat="1" ht="17.25" customHeight="1">
      <c r="A1149" s="21">
        <v>220</v>
      </c>
      <c r="B1149" s="22" t="s">
        <v>927</v>
      </c>
      <c r="C1149" s="14">
        <v>16603</v>
      </c>
    </row>
    <row r="1150" s="17" customFormat="1" ht="17.25" customHeight="1">
      <c r="A1150" s="21">
        <v>22001</v>
      </c>
      <c r="B1150" s="22" t="s">
        <v>928</v>
      </c>
      <c r="C1150" s="14">
        <v>15632</v>
      </c>
    </row>
    <row r="1151" s="17" customFormat="1" ht="17.25" customHeight="1">
      <c r="A1151" s="21">
        <v>2200101</v>
      </c>
      <c r="B1151" s="21" t="s">
        <v>72</v>
      </c>
      <c r="C1151" s="23">
        <v>1709</v>
      </c>
    </row>
    <row r="1152" s="17" customFormat="1" ht="17.25" customHeight="1">
      <c r="A1152" s="21">
        <v>2200102</v>
      </c>
      <c r="B1152" s="21" t="s">
        <v>73</v>
      </c>
      <c r="C1152" s="23">
        <v>42</v>
      </c>
    </row>
    <row r="1153" s="17" customFormat="1" ht="17.25" customHeight="1">
      <c r="A1153" s="21">
        <v>2200103</v>
      </c>
      <c r="B1153" s="21" t="s">
        <v>74</v>
      </c>
      <c r="C1153" s="23"/>
    </row>
    <row r="1154" s="17" customFormat="1" ht="17.25" customHeight="1">
      <c r="A1154" s="21">
        <v>2200104</v>
      </c>
      <c r="B1154" s="21" t="s">
        <v>929</v>
      </c>
      <c r="C1154" s="23">
        <v>407</v>
      </c>
    </row>
    <row r="1155" s="17" customFormat="1" ht="17.25" customHeight="1">
      <c r="A1155" s="21">
        <v>2200106</v>
      </c>
      <c r="B1155" s="21" t="s">
        <v>930</v>
      </c>
      <c r="C1155" s="23">
        <v>3245</v>
      </c>
    </row>
    <row r="1156" s="17" customFormat="1" ht="17.25" customHeight="1">
      <c r="A1156" s="21">
        <v>2200107</v>
      </c>
      <c r="B1156" s="21" t="s">
        <v>931</v>
      </c>
      <c r="C1156" s="23"/>
    </row>
    <row r="1157" s="17" customFormat="1" ht="17.25" customHeight="1">
      <c r="A1157" s="21">
        <v>2200108</v>
      </c>
      <c r="B1157" s="21" t="s">
        <v>932</v>
      </c>
      <c r="C1157" s="23"/>
    </row>
    <row r="1158" s="17" customFormat="1" ht="17.25" customHeight="1">
      <c r="A1158" s="21">
        <v>2200109</v>
      </c>
      <c r="B1158" s="21" t="s">
        <v>933</v>
      </c>
      <c r="C1158" s="23">
        <v>715</v>
      </c>
    </row>
    <row r="1159" s="17" customFormat="1" ht="17.25" customHeight="1">
      <c r="A1159" s="21">
        <v>2200112</v>
      </c>
      <c r="B1159" s="21" t="s">
        <v>934</v>
      </c>
      <c r="C1159" s="23">
        <v>200</v>
      </c>
    </row>
    <row r="1160" s="17" customFormat="1" ht="17.25" customHeight="1">
      <c r="A1160" s="21">
        <v>2200113</v>
      </c>
      <c r="B1160" s="21" t="s">
        <v>935</v>
      </c>
      <c r="C1160" s="23"/>
    </row>
    <row r="1161" s="17" customFormat="1" ht="17.25" customHeight="1">
      <c r="A1161" s="21">
        <v>2200114</v>
      </c>
      <c r="B1161" s="21" t="s">
        <v>936</v>
      </c>
      <c r="C1161" s="23">
        <v>115</v>
      </c>
    </row>
    <row r="1162" s="17" customFormat="1" ht="17.25" customHeight="1">
      <c r="A1162" s="21">
        <v>2200115</v>
      </c>
      <c r="B1162" s="21" t="s">
        <v>937</v>
      </c>
      <c r="C1162" s="23"/>
    </row>
    <row r="1163" s="17" customFormat="1" ht="17.25" customHeight="1">
      <c r="A1163" s="21">
        <v>2200116</v>
      </c>
      <c r="B1163" s="21" t="s">
        <v>938</v>
      </c>
      <c r="C1163" s="23"/>
    </row>
    <row r="1164" s="17" customFormat="1" ht="17.25" customHeight="1">
      <c r="A1164" s="21">
        <v>2200119</v>
      </c>
      <c r="B1164" s="21" t="s">
        <v>939</v>
      </c>
      <c r="C1164" s="23"/>
    </row>
    <row r="1165" s="17" customFormat="1" ht="17.25" customHeight="1">
      <c r="A1165" s="21">
        <v>2200120</v>
      </c>
      <c r="B1165" s="21" t="s">
        <v>940</v>
      </c>
      <c r="C1165" s="23"/>
    </row>
    <row r="1166" s="17" customFormat="1" ht="17.25" customHeight="1">
      <c r="A1166" s="21">
        <v>2200121</v>
      </c>
      <c r="B1166" s="21" t="s">
        <v>941</v>
      </c>
      <c r="C1166" s="23"/>
    </row>
    <row r="1167" s="17" customFormat="1" ht="17.25" customHeight="1">
      <c r="A1167" s="21">
        <v>2200122</v>
      </c>
      <c r="B1167" s="21" t="s">
        <v>942</v>
      </c>
      <c r="C1167" s="23"/>
    </row>
    <row r="1168" s="17" customFormat="1" ht="17.25" customHeight="1">
      <c r="A1168" s="21">
        <v>2200123</v>
      </c>
      <c r="B1168" s="21" t="s">
        <v>943</v>
      </c>
      <c r="C1168" s="23"/>
    </row>
    <row r="1169" s="17" customFormat="1" ht="17.25" customHeight="1">
      <c r="A1169" s="21">
        <v>2200124</v>
      </c>
      <c r="B1169" s="21" t="s">
        <v>944</v>
      </c>
      <c r="C1169" s="23"/>
    </row>
    <row r="1170" s="17" customFormat="1" ht="17.25" customHeight="1">
      <c r="A1170" s="21">
        <v>2200125</v>
      </c>
      <c r="B1170" s="21" t="s">
        <v>945</v>
      </c>
      <c r="C1170" s="23"/>
    </row>
    <row r="1171" s="17" customFormat="1" ht="17.25" customHeight="1">
      <c r="A1171" s="21">
        <v>2200126</v>
      </c>
      <c r="B1171" s="21" t="s">
        <v>946</v>
      </c>
      <c r="C1171" s="23"/>
    </row>
    <row r="1172" s="17" customFormat="1" ht="17.25" customHeight="1">
      <c r="A1172" s="21">
        <v>2200127</v>
      </c>
      <c r="B1172" s="21" t="s">
        <v>947</v>
      </c>
      <c r="C1172" s="23"/>
    </row>
    <row r="1173" s="17" customFormat="1" ht="17.25" customHeight="1">
      <c r="A1173" s="21">
        <v>2200128</v>
      </c>
      <c r="B1173" s="21" t="s">
        <v>948</v>
      </c>
      <c r="C1173" s="23"/>
    </row>
    <row r="1174" s="17" customFormat="1" ht="17.25" customHeight="1">
      <c r="A1174" s="21">
        <v>2200129</v>
      </c>
      <c r="B1174" s="21" t="s">
        <v>949</v>
      </c>
      <c r="C1174" s="23">
        <v>20</v>
      </c>
    </row>
    <row r="1175" s="17" customFormat="1" ht="17.25" customHeight="1">
      <c r="A1175" s="21">
        <v>2200150</v>
      </c>
      <c r="B1175" s="21" t="s">
        <v>81</v>
      </c>
      <c r="C1175" s="23">
        <v>5179</v>
      </c>
    </row>
    <row r="1176" s="17" customFormat="1" ht="17.25" customHeight="1">
      <c r="A1176" s="21">
        <v>2200199</v>
      </c>
      <c r="B1176" s="21" t="s">
        <v>950</v>
      </c>
      <c r="C1176" s="23">
        <v>4000</v>
      </c>
    </row>
    <row r="1177" s="17" customFormat="1" ht="17.25" customHeight="1">
      <c r="A1177" s="21">
        <v>22005</v>
      </c>
      <c r="B1177" s="22" t="s">
        <v>951</v>
      </c>
      <c r="C1177" s="14">
        <v>877</v>
      </c>
    </row>
    <row r="1178" s="17" customFormat="1" ht="17.25" customHeight="1">
      <c r="A1178" s="21">
        <v>2200501</v>
      </c>
      <c r="B1178" s="21" t="s">
        <v>72</v>
      </c>
      <c r="C1178" s="23">
        <v>228</v>
      </c>
    </row>
    <row r="1179" s="17" customFormat="1" ht="17.25" customHeight="1">
      <c r="A1179" s="21">
        <v>2200502</v>
      </c>
      <c r="B1179" s="21" t="s">
        <v>73</v>
      </c>
      <c r="C1179" s="23">
        <v>128</v>
      </c>
    </row>
    <row r="1180" s="17" customFormat="1" ht="17.25" customHeight="1">
      <c r="A1180" s="21">
        <v>2200503</v>
      </c>
      <c r="B1180" s="21" t="s">
        <v>74</v>
      </c>
      <c r="C1180" s="23"/>
    </row>
    <row r="1181" s="17" customFormat="1" ht="17.25" customHeight="1">
      <c r="A1181" s="21">
        <v>2200504</v>
      </c>
      <c r="B1181" s="21" t="s">
        <v>952</v>
      </c>
      <c r="C1181" s="23">
        <v>60</v>
      </c>
    </row>
    <row r="1182" s="17" customFormat="1" ht="17.25" customHeight="1">
      <c r="A1182" s="21">
        <v>2200506</v>
      </c>
      <c r="B1182" s="21" t="s">
        <v>953</v>
      </c>
      <c r="C1182" s="23"/>
    </row>
    <row r="1183" s="17" customFormat="1" ht="17.25" customHeight="1">
      <c r="A1183" s="21">
        <v>2200507</v>
      </c>
      <c r="B1183" s="21" t="s">
        <v>954</v>
      </c>
      <c r="C1183" s="23"/>
    </row>
    <row r="1184" s="17" customFormat="1" ht="17.25" customHeight="1">
      <c r="A1184" s="21">
        <v>2200508</v>
      </c>
      <c r="B1184" s="21" t="s">
        <v>955</v>
      </c>
      <c r="C1184" s="23"/>
    </row>
    <row r="1185" s="17" customFormat="1" ht="17.25" customHeight="1">
      <c r="A1185" s="21">
        <v>2200509</v>
      </c>
      <c r="B1185" s="21" t="s">
        <v>956</v>
      </c>
      <c r="C1185" s="23">
        <v>264</v>
      </c>
    </row>
    <row r="1186" s="17" customFormat="1" ht="17.25" customHeight="1">
      <c r="A1186" s="21">
        <v>2200510</v>
      </c>
      <c r="B1186" s="21" t="s">
        <v>957</v>
      </c>
      <c r="C1186" s="23">
        <v>40</v>
      </c>
    </row>
    <row r="1187" s="17" customFormat="1" ht="17.25" customHeight="1">
      <c r="A1187" s="21">
        <v>2200511</v>
      </c>
      <c r="B1187" s="21" t="s">
        <v>958</v>
      </c>
      <c r="C1187" s="23"/>
    </row>
    <row r="1188" s="17" customFormat="1" ht="17.25" customHeight="1">
      <c r="A1188" s="21">
        <v>2200512</v>
      </c>
      <c r="B1188" s="21" t="s">
        <v>959</v>
      </c>
      <c r="C1188" s="23"/>
    </row>
    <row r="1189" s="17" customFormat="1" ht="17.25" customHeight="1">
      <c r="A1189" s="21">
        <v>2200513</v>
      </c>
      <c r="B1189" s="21" t="s">
        <v>960</v>
      </c>
      <c r="C1189" s="23"/>
    </row>
    <row r="1190" s="17" customFormat="1" ht="17.25" customHeight="1">
      <c r="A1190" s="21">
        <v>2200514</v>
      </c>
      <c r="B1190" s="21" t="s">
        <v>961</v>
      </c>
      <c r="C1190" s="23"/>
    </row>
    <row r="1191" s="17" customFormat="1" ht="17.25" customHeight="1">
      <c r="A1191" s="21">
        <v>2200599</v>
      </c>
      <c r="B1191" s="21" t="s">
        <v>962</v>
      </c>
      <c r="C1191" s="23">
        <v>157</v>
      </c>
    </row>
    <row r="1192" s="17" customFormat="1" ht="17.25" customHeight="1">
      <c r="A1192" s="21">
        <v>22099</v>
      </c>
      <c r="B1192" s="22" t="s">
        <v>963</v>
      </c>
      <c r="C1192" s="14">
        <v>94</v>
      </c>
    </row>
    <row r="1193" s="17" customFormat="1" ht="17.25" customHeight="1">
      <c r="A1193" s="21">
        <v>2209999</v>
      </c>
      <c r="B1193" s="21" t="s">
        <v>964</v>
      </c>
      <c r="C1193" s="23">
        <v>94</v>
      </c>
    </row>
    <row r="1194" s="17" customFormat="1" ht="17.25" customHeight="1">
      <c r="A1194" s="21">
        <v>221</v>
      </c>
      <c r="B1194" s="22" t="s">
        <v>965</v>
      </c>
      <c r="C1194" s="14">
        <v>96499</v>
      </c>
    </row>
    <row r="1195" s="17" customFormat="1" ht="17.25" customHeight="1">
      <c r="A1195" s="21">
        <v>22101</v>
      </c>
      <c r="B1195" s="22" t="s">
        <v>966</v>
      </c>
      <c r="C1195" s="14">
        <v>58663</v>
      </c>
    </row>
    <row r="1196" s="17" customFormat="1" ht="17.25" customHeight="1">
      <c r="A1196" s="21">
        <v>2210101</v>
      </c>
      <c r="B1196" s="21" t="s">
        <v>967</v>
      </c>
      <c r="C1196" s="23"/>
    </row>
    <row r="1197" s="17" customFormat="1" ht="17.25" customHeight="1">
      <c r="A1197" s="21">
        <v>2210102</v>
      </c>
      <c r="B1197" s="21" t="s">
        <v>968</v>
      </c>
      <c r="C1197" s="23"/>
    </row>
    <row r="1198" s="17" customFormat="1" ht="17.25" customHeight="1">
      <c r="A1198" s="21">
        <v>2210103</v>
      </c>
      <c r="B1198" s="21" t="s">
        <v>969</v>
      </c>
      <c r="C1198" s="23">
        <v>30984</v>
      </c>
    </row>
    <row r="1199" s="17" customFormat="1" ht="17.25" customHeight="1">
      <c r="A1199" s="21">
        <v>2210104</v>
      </c>
      <c r="B1199" s="21" t="s">
        <v>970</v>
      </c>
      <c r="C1199" s="23"/>
    </row>
    <row r="1200" s="17" customFormat="1" ht="17.25" customHeight="1">
      <c r="A1200" s="21">
        <v>2210105</v>
      </c>
      <c r="B1200" s="21" t="s">
        <v>971</v>
      </c>
      <c r="C1200" s="23">
        <v>1091</v>
      </c>
    </row>
    <row r="1201" s="17" customFormat="1" ht="17.25" customHeight="1">
      <c r="A1201" s="21">
        <v>2210106</v>
      </c>
      <c r="B1201" s="21" t="s">
        <v>972</v>
      </c>
      <c r="C1201" s="23">
        <v>2255</v>
      </c>
    </row>
    <row r="1202" s="17" customFormat="1" ht="17.25" customHeight="1">
      <c r="A1202" s="21">
        <v>2210107</v>
      </c>
      <c r="B1202" s="21" t="s">
        <v>973</v>
      </c>
      <c r="C1202" s="23">
        <v>193</v>
      </c>
    </row>
    <row r="1203" s="17" customFormat="1" ht="17.25" customHeight="1">
      <c r="A1203" s="21">
        <v>2210108</v>
      </c>
      <c r="B1203" s="21" t="s">
        <v>974</v>
      </c>
      <c r="C1203" s="23">
        <v>16352</v>
      </c>
    </row>
    <row r="1204" s="17" customFormat="1" ht="17.25" customHeight="1">
      <c r="A1204" s="21">
        <v>2210109</v>
      </c>
      <c r="B1204" s="21" t="s">
        <v>975</v>
      </c>
      <c r="C1204" s="23"/>
    </row>
    <row r="1205" s="17" customFormat="1" ht="17.25" customHeight="1">
      <c r="A1205" s="21">
        <v>2210110</v>
      </c>
      <c r="B1205" s="21" t="s">
        <v>976</v>
      </c>
      <c r="C1205" s="23">
        <v>10</v>
      </c>
    </row>
    <row r="1206" s="17" customFormat="1" ht="17.25" customHeight="1">
      <c r="A1206" s="21">
        <v>2210199</v>
      </c>
      <c r="B1206" s="21" t="s">
        <v>977</v>
      </c>
      <c r="C1206" s="23">
        <v>7778</v>
      </c>
    </row>
    <row r="1207" s="17" customFormat="1" ht="17.25" customHeight="1">
      <c r="A1207" s="21">
        <v>22102</v>
      </c>
      <c r="B1207" s="22" t="s">
        <v>978</v>
      </c>
      <c r="C1207" s="14">
        <v>35716</v>
      </c>
    </row>
    <row r="1208" s="17" customFormat="1" ht="17.25" customHeight="1">
      <c r="A1208" s="21">
        <v>2210201</v>
      </c>
      <c r="B1208" s="21" t="s">
        <v>979</v>
      </c>
      <c r="C1208" s="23">
        <v>28844</v>
      </c>
    </row>
    <row r="1209" s="17" customFormat="1" ht="17.25" customHeight="1">
      <c r="A1209" s="21">
        <v>2210202</v>
      </c>
      <c r="B1209" s="21" t="s">
        <v>980</v>
      </c>
      <c r="C1209" s="23">
        <v>956</v>
      </c>
    </row>
    <row r="1210" s="17" customFormat="1" ht="17.25" customHeight="1">
      <c r="A1210" s="21">
        <v>2210203</v>
      </c>
      <c r="B1210" s="21" t="s">
        <v>981</v>
      </c>
      <c r="C1210" s="23">
        <v>5916</v>
      </c>
    </row>
    <row r="1211" s="17" customFormat="1" ht="17.25" customHeight="1">
      <c r="A1211" s="21">
        <v>22103</v>
      </c>
      <c r="B1211" s="22" t="s">
        <v>982</v>
      </c>
      <c r="C1211" s="14">
        <v>2120</v>
      </c>
    </row>
    <row r="1212" s="17" customFormat="1" ht="17.25" customHeight="1">
      <c r="A1212" s="21">
        <v>2210301</v>
      </c>
      <c r="B1212" s="21" t="s">
        <v>983</v>
      </c>
      <c r="C1212" s="23"/>
    </row>
    <row r="1213" s="17" customFormat="1" ht="17.25" customHeight="1">
      <c r="A1213" s="21">
        <v>2210302</v>
      </c>
      <c r="B1213" s="21" t="s">
        <v>984</v>
      </c>
      <c r="C1213" s="23">
        <v>1206</v>
      </c>
    </row>
    <row r="1214" s="17" customFormat="1" ht="17.25" customHeight="1">
      <c r="A1214" s="21">
        <v>2210399</v>
      </c>
      <c r="B1214" s="21" t="s">
        <v>985</v>
      </c>
      <c r="C1214" s="23">
        <v>914</v>
      </c>
    </row>
    <row r="1215" s="17" customFormat="1" ht="17.25" customHeight="1">
      <c r="A1215" s="21">
        <v>222</v>
      </c>
      <c r="B1215" s="22" t="s">
        <v>986</v>
      </c>
      <c r="C1215" s="14">
        <v>6190</v>
      </c>
    </row>
    <row r="1216" s="17" customFormat="1" ht="17.25" customHeight="1">
      <c r="A1216" s="21">
        <v>22201</v>
      </c>
      <c r="B1216" s="22" t="s">
        <v>987</v>
      </c>
      <c r="C1216" s="14">
        <v>5436</v>
      </c>
    </row>
    <row r="1217" s="17" customFormat="1" ht="17.25" customHeight="1">
      <c r="A1217" s="21">
        <v>2220101</v>
      </c>
      <c r="B1217" s="21" t="s">
        <v>72</v>
      </c>
      <c r="C1217" s="23"/>
    </row>
    <row r="1218" s="17" customFormat="1" ht="17.25" customHeight="1">
      <c r="A1218" s="21">
        <v>2220102</v>
      </c>
      <c r="B1218" s="21" t="s">
        <v>73</v>
      </c>
      <c r="C1218" s="23"/>
    </row>
    <row r="1219" s="17" customFormat="1" ht="17.25" customHeight="1">
      <c r="A1219" s="21">
        <v>2220103</v>
      </c>
      <c r="B1219" s="21" t="s">
        <v>74</v>
      </c>
      <c r="C1219" s="23"/>
    </row>
    <row r="1220" s="17" customFormat="1" ht="17.25" customHeight="1">
      <c r="A1220" s="21">
        <v>2220104</v>
      </c>
      <c r="B1220" s="21" t="s">
        <v>988</v>
      </c>
      <c r="C1220" s="23"/>
    </row>
    <row r="1221" s="17" customFormat="1" ht="17.25" customHeight="1">
      <c r="A1221" s="21">
        <v>2220105</v>
      </c>
      <c r="B1221" s="21" t="s">
        <v>989</v>
      </c>
      <c r="C1221" s="23"/>
    </row>
    <row r="1222" s="17" customFormat="1" ht="17.25" customHeight="1">
      <c r="A1222" s="21">
        <v>2220106</v>
      </c>
      <c r="B1222" s="21" t="s">
        <v>990</v>
      </c>
      <c r="C1222" s="23"/>
    </row>
    <row r="1223" s="17" customFormat="1" ht="17.25" customHeight="1">
      <c r="A1223" s="21">
        <v>2220107</v>
      </c>
      <c r="B1223" s="21" t="s">
        <v>991</v>
      </c>
      <c r="C1223" s="23"/>
    </row>
    <row r="1224" s="17" customFormat="1" ht="17.25" customHeight="1">
      <c r="A1224" s="21">
        <v>2220112</v>
      </c>
      <c r="B1224" s="21" t="s">
        <v>992</v>
      </c>
      <c r="C1224" s="23"/>
    </row>
    <row r="1225" s="17" customFormat="1" ht="17.25" customHeight="1">
      <c r="A1225" s="21">
        <v>2220113</v>
      </c>
      <c r="B1225" s="21" t="s">
        <v>993</v>
      </c>
      <c r="C1225" s="23"/>
    </row>
    <row r="1226" s="17" customFormat="1" ht="17.25" customHeight="1">
      <c r="A1226" s="21">
        <v>2220114</v>
      </c>
      <c r="B1226" s="21" t="s">
        <v>994</v>
      </c>
      <c r="C1226" s="23"/>
    </row>
    <row r="1227" s="17" customFormat="1" ht="17.25" customHeight="1">
      <c r="A1227" s="21">
        <v>2220115</v>
      </c>
      <c r="B1227" s="21" t="s">
        <v>995</v>
      </c>
      <c r="C1227" s="23">
        <v>2784</v>
      </c>
    </row>
    <row r="1228" s="17" customFormat="1" ht="17.25" customHeight="1">
      <c r="A1228" s="21">
        <v>2220118</v>
      </c>
      <c r="B1228" s="21" t="s">
        <v>996</v>
      </c>
      <c r="C1228" s="23"/>
    </row>
    <row r="1229" s="17" customFormat="1" ht="17.25" customHeight="1">
      <c r="A1229" s="21">
        <v>2220119</v>
      </c>
      <c r="B1229" s="21" t="s">
        <v>997</v>
      </c>
      <c r="C1229" s="23"/>
    </row>
    <row r="1230" s="17" customFormat="1" ht="17.25" customHeight="1">
      <c r="A1230" s="21">
        <v>2220120</v>
      </c>
      <c r="B1230" s="21" t="s">
        <v>998</v>
      </c>
      <c r="C1230" s="23"/>
    </row>
    <row r="1231" s="17" customFormat="1" ht="17.25" customHeight="1">
      <c r="A1231" s="21">
        <v>2220121</v>
      </c>
      <c r="B1231" s="21" t="s">
        <v>999</v>
      </c>
      <c r="C1231" s="23"/>
    </row>
    <row r="1232" s="17" customFormat="1" ht="17.25" customHeight="1">
      <c r="A1232" s="21">
        <v>2220150</v>
      </c>
      <c r="B1232" s="21" t="s">
        <v>81</v>
      </c>
      <c r="C1232" s="23">
        <v>94</v>
      </c>
    </row>
    <row r="1233" s="17" customFormat="1" ht="17.25" customHeight="1">
      <c r="A1233" s="21">
        <v>2220199</v>
      </c>
      <c r="B1233" s="21" t="s">
        <v>1000</v>
      </c>
      <c r="C1233" s="23">
        <v>2558</v>
      </c>
    </row>
    <row r="1234" s="17" customFormat="1" ht="17.25" customHeight="1">
      <c r="A1234" s="21">
        <v>22203</v>
      </c>
      <c r="B1234" s="22" t="s">
        <v>1001</v>
      </c>
      <c r="C1234" s="14">
        <v>0</v>
      </c>
    </row>
    <row r="1235" s="17" customFormat="1" ht="17.25" customHeight="1">
      <c r="A1235" s="21">
        <v>2220301</v>
      </c>
      <c r="B1235" s="21" t="s">
        <v>1002</v>
      </c>
      <c r="C1235" s="23"/>
    </row>
    <row r="1236" s="17" customFormat="1" ht="17.25" customHeight="1">
      <c r="A1236" s="21">
        <v>2220303</v>
      </c>
      <c r="B1236" s="21" t="s">
        <v>1003</v>
      </c>
      <c r="C1236" s="23"/>
    </row>
    <row r="1237" s="17" customFormat="1" ht="17.25" customHeight="1">
      <c r="A1237" s="21">
        <v>2220304</v>
      </c>
      <c r="B1237" s="21" t="s">
        <v>1004</v>
      </c>
      <c r="C1237" s="23"/>
    </row>
    <row r="1238" s="17" customFormat="1" ht="17.25" customHeight="1">
      <c r="A1238" s="24">
        <v>2220305</v>
      </c>
      <c r="B1238" s="24" t="s">
        <v>1005</v>
      </c>
      <c r="C1238" s="23"/>
    </row>
    <row r="1239" s="17" customFormat="1" ht="17.25" customHeight="1">
      <c r="A1239" s="24">
        <v>2220306</v>
      </c>
      <c r="B1239" s="24" t="s">
        <v>1006</v>
      </c>
      <c r="C1239" s="23"/>
    </row>
    <row r="1240" s="17" customFormat="1" ht="17.25" customHeight="1">
      <c r="A1240" s="24">
        <v>2220399</v>
      </c>
      <c r="B1240" s="24" t="s">
        <v>1007</v>
      </c>
      <c r="C1240" s="23"/>
    </row>
    <row r="1241" s="17" customFormat="1" ht="17.25" customHeight="1">
      <c r="A1241" s="24">
        <v>22204</v>
      </c>
      <c r="B1241" s="25" t="s">
        <v>1008</v>
      </c>
      <c r="C1241" s="14">
        <v>754</v>
      </c>
    </row>
    <row r="1242" s="17" customFormat="1" ht="17.25" customHeight="1">
      <c r="A1242" s="24">
        <v>2220401</v>
      </c>
      <c r="B1242" s="24" t="s">
        <v>1009</v>
      </c>
      <c r="C1242" s="23">
        <v>754</v>
      </c>
    </row>
    <row r="1243" s="17" customFormat="1" ht="17.25" customHeight="1">
      <c r="A1243" s="24">
        <v>2220402</v>
      </c>
      <c r="B1243" s="24" t="s">
        <v>1010</v>
      </c>
      <c r="C1243" s="23"/>
    </row>
    <row r="1244" s="17" customFormat="1" ht="17.25" customHeight="1">
      <c r="A1244" s="24">
        <v>2220403</v>
      </c>
      <c r="B1244" s="24" t="s">
        <v>1011</v>
      </c>
      <c r="C1244" s="23"/>
    </row>
    <row r="1245" s="17" customFormat="1" ht="17.25" customHeight="1">
      <c r="A1245" s="24">
        <v>2220404</v>
      </c>
      <c r="B1245" s="24" t="s">
        <v>1012</v>
      </c>
      <c r="C1245" s="23"/>
    </row>
    <row r="1246" s="17" customFormat="1" ht="17.25" customHeight="1">
      <c r="A1246" s="24">
        <v>2220499</v>
      </c>
      <c r="B1246" s="24" t="s">
        <v>1013</v>
      </c>
      <c r="C1246" s="23"/>
    </row>
    <row r="1247" s="17" customFormat="1" ht="17.25" customHeight="1">
      <c r="A1247" s="24">
        <v>22205</v>
      </c>
      <c r="B1247" s="25" t="s">
        <v>1014</v>
      </c>
      <c r="C1247" s="14">
        <v>0</v>
      </c>
    </row>
    <row r="1248" s="17" customFormat="1" ht="17.25" customHeight="1">
      <c r="A1248" s="24">
        <v>2220501</v>
      </c>
      <c r="B1248" s="24" t="s">
        <v>1015</v>
      </c>
      <c r="C1248" s="23"/>
    </row>
    <row r="1249" s="17" customFormat="1" ht="17.25" customHeight="1">
      <c r="A1249" s="24">
        <v>2220502</v>
      </c>
      <c r="B1249" s="24" t="s">
        <v>1016</v>
      </c>
      <c r="C1249" s="23"/>
    </row>
    <row r="1250" s="17" customFormat="1" ht="17.25" customHeight="1">
      <c r="A1250" s="24">
        <v>2220503</v>
      </c>
      <c r="B1250" s="24" t="s">
        <v>1017</v>
      </c>
      <c r="C1250" s="23"/>
    </row>
    <row r="1251" s="17" customFormat="1" ht="17.25" customHeight="1">
      <c r="A1251" s="24">
        <v>2220504</v>
      </c>
      <c r="B1251" s="24" t="s">
        <v>1018</v>
      </c>
      <c r="C1251" s="23"/>
    </row>
    <row r="1252" s="17" customFormat="1" ht="17.25" customHeight="1">
      <c r="A1252" s="24">
        <v>2220505</v>
      </c>
      <c r="B1252" s="24" t="s">
        <v>1019</v>
      </c>
      <c r="C1252" s="23"/>
    </row>
    <row r="1253" s="17" customFormat="1" ht="17.25" customHeight="1">
      <c r="A1253" s="24">
        <v>2220506</v>
      </c>
      <c r="B1253" s="24" t="s">
        <v>1020</v>
      </c>
      <c r="C1253" s="23"/>
    </row>
    <row r="1254" s="17" customFormat="1" ht="17.25" customHeight="1">
      <c r="A1254" s="24">
        <v>2220507</v>
      </c>
      <c r="B1254" s="24" t="s">
        <v>1021</v>
      </c>
      <c r="C1254" s="23"/>
    </row>
    <row r="1255" s="17" customFormat="1" ht="17.25" customHeight="1">
      <c r="A1255" s="24">
        <v>2220508</v>
      </c>
      <c r="B1255" s="24" t="s">
        <v>1022</v>
      </c>
      <c r="C1255" s="23"/>
    </row>
    <row r="1256" s="17" customFormat="1" ht="17.25" customHeight="1">
      <c r="A1256" s="24">
        <v>2220509</v>
      </c>
      <c r="B1256" s="24" t="s">
        <v>1023</v>
      </c>
      <c r="C1256" s="23"/>
    </row>
    <row r="1257" s="17" customFormat="1" ht="17.25" customHeight="1">
      <c r="A1257" s="24">
        <v>2220510</v>
      </c>
      <c r="B1257" s="24" t="s">
        <v>1024</v>
      </c>
      <c r="C1257" s="23"/>
    </row>
    <row r="1258" s="17" customFormat="1" ht="17.25" customHeight="1">
      <c r="A1258" s="24">
        <v>2220511</v>
      </c>
      <c r="B1258" s="24" t="s">
        <v>1025</v>
      </c>
      <c r="C1258" s="23"/>
    </row>
    <row r="1259" s="17" customFormat="1" ht="17.25" customHeight="1">
      <c r="A1259" s="24">
        <v>2220599</v>
      </c>
      <c r="B1259" s="24" t="s">
        <v>1026</v>
      </c>
      <c r="C1259" s="23"/>
    </row>
    <row r="1260" s="17" customFormat="1" ht="17.25" customHeight="1">
      <c r="A1260" s="24">
        <v>224</v>
      </c>
      <c r="B1260" s="25" t="s">
        <v>1027</v>
      </c>
      <c r="C1260" s="14">
        <v>15074</v>
      </c>
    </row>
    <row r="1261" s="17" customFormat="1" ht="17.25" customHeight="1">
      <c r="A1261" s="24">
        <v>22401</v>
      </c>
      <c r="B1261" s="25" t="s">
        <v>1028</v>
      </c>
      <c r="C1261" s="14">
        <v>3520</v>
      </c>
    </row>
    <row r="1262" s="17" customFormat="1" ht="17.25" customHeight="1">
      <c r="A1262" s="24">
        <v>2240101</v>
      </c>
      <c r="B1262" s="24" t="s">
        <v>72</v>
      </c>
      <c r="C1262" s="23">
        <v>1716</v>
      </c>
    </row>
    <row r="1263" s="17" customFormat="1" ht="17.25" customHeight="1">
      <c r="A1263" s="24">
        <v>2240102</v>
      </c>
      <c r="B1263" s="24" t="s">
        <v>73</v>
      </c>
      <c r="C1263" s="23">
        <v>7</v>
      </c>
    </row>
    <row r="1264" s="17" customFormat="1" ht="17.25" customHeight="1">
      <c r="A1264" s="24">
        <v>2240103</v>
      </c>
      <c r="B1264" s="24" t="s">
        <v>74</v>
      </c>
      <c r="C1264" s="23"/>
    </row>
    <row r="1265" s="17" customFormat="1" ht="17.25" customHeight="1">
      <c r="A1265" s="24">
        <v>2240104</v>
      </c>
      <c r="B1265" s="24" t="s">
        <v>1029</v>
      </c>
      <c r="C1265" s="23">
        <v>104</v>
      </c>
    </row>
    <row r="1266" s="17" customFormat="1" ht="17.25" customHeight="1">
      <c r="A1266" s="24">
        <v>2240105</v>
      </c>
      <c r="B1266" s="24" t="s">
        <v>1030</v>
      </c>
      <c r="C1266" s="23"/>
    </row>
    <row r="1267" s="17" customFormat="1" ht="17.25" customHeight="1">
      <c r="A1267" s="24">
        <v>2240106</v>
      </c>
      <c r="B1267" s="24" t="s">
        <v>1031</v>
      </c>
      <c r="C1267" s="23">
        <v>65</v>
      </c>
    </row>
    <row r="1268" s="17" customFormat="1" ht="17.25" customHeight="1">
      <c r="A1268" s="24">
        <v>2240108</v>
      </c>
      <c r="B1268" s="24" t="s">
        <v>1032</v>
      </c>
      <c r="C1268" s="23">
        <v>217</v>
      </c>
    </row>
    <row r="1269" s="17" customFormat="1" ht="17.25" customHeight="1">
      <c r="A1269" s="24">
        <v>2240109</v>
      </c>
      <c r="B1269" s="24" t="s">
        <v>1033</v>
      </c>
      <c r="C1269" s="23">
        <v>406</v>
      </c>
    </row>
    <row r="1270" s="17" customFormat="1" ht="17.25" customHeight="1">
      <c r="A1270" s="24">
        <v>2240150</v>
      </c>
      <c r="B1270" s="24" t="s">
        <v>81</v>
      </c>
      <c r="C1270" s="23">
        <v>693</v>
      </c>
    </row>
    <row r="1271" s="17" customFormat="1" ht="17.25" customHeight="1">
      <c r="A1271" s="24">
        <v>2240199</v>
      </c>
      <c r="B1271" s="24" t="s">
        <v>1034</v>
      </c>
      <c r="C1271" s="23">
        <v>312</v>
      </c>
    </row>
    <row r="1272" s="17" customFormat="1" ht="17.25" customHeight="1">
      <c r="A1272" s="24">
        <v>22402</v>
      </c>
      <c r="B1272" s="25" t="s">
        <v>1035</v>
      </c>
      <c r="C1272" s="14">
        <v>7732</v>
      </c>
    </row>
    <row r="1273" s="17" customFormat="1" ht="17.25" customHeight="1">
      <c r="A1273" s="24">
        <v>2240201</v>
      </c>
      <c r="B1273" s="24" t="s">
        <v>72</v>
      </c>
      <c r="C1273" s="23">
        <v>3725</v>
      </c>
    </row>
    <row r="1274" s="17" customFormat="1" ht="17.25" customHeight="1">
      <c r="A1274" s="24">
        <v>2240202</v>
      </c>
      <c r="B1274" s="24" t="s">
        <v>73</v>
      </c>
      <c r="C1274" s="23">
        <v>10</v>
      </c>
    </row>
    <row r="1275" s="17" customFormat="1" ht="17.25" customHeight="1">
      <c r="A1275" s="24">
        <v>2240203</v>
      </c>
      <c r="B1275" s="24" t="s">
        <v>74</v>
      </c>
      <c r="C1275" s="23"/>
    </row>
    <row r="1276" s="17" customFormat="1" ht="17.25" customHeight="1">
      <c r="A1276" s="24">
        <v>2240204</v>
      </c>
      <c r="B1276" s="24" t="s">
        <v>1036</v>
      </c>
      <c r="C1276" s="23">
        <v>3819</v>
      </c>
    </row>
    <row r="1277" s="17" customFormat="1" ht="17.25" customHeight="1">
      <c r="A1277" s="24">
        <v>2240250</v>
      </c>
      <c r="B1277" s="24" t="s">
        <v>81</v>
      </c>
      <c r="C1277" s="23">
        <v>10</v>
      </c>
    </row>
    <row r="1278" s="17" customFormat="1" ht="17.25" customHeight="1">
      <c r="A1278" s="24">
        <v>2240299</v>
      </c>
      <c r="B1278" s="24" t="s">
        <v>1037</v>
      </c>
      <c r="C1278" s="23">
        <v>168</v>
      </c>
    </row>
    <row r="1279" s="17" customFormat="1" ht="17.25" customHeight="1">
      <c r="A1279" s="24">
        <v>22404</v>
      </c>
      <c r="B1279" s="25" t="s">
        <v>1038</v>
      </c>
      <c r="C1279" s="14">
        <v>72</v>
      </c>
    </row>
    <row r="1280" s="17" customFormat="1" ht="17.25" customHeight="1">
      <c r="A1280" s="24">
        <v>2240401</v>
      </c>
      <c r="B1280" s="24" t="s">
        <v>72</v>
      </c>
      <c r="C1280" s="23"/>
    </row>
    <row r="1281" s="17" customFormat="1" ht="17.25" customHeight="1">
      <c r="A1281" s="24">
        <v>2240402</v>
      </c>
      <c r="B1281" s="24" t="s">
        <v>73</v>
      </c>
      <c r="C1281" s="23">
        <v>30</v>
      </c>
    </row>
    <row r="1282" s="17" customFormat="1" ht="17.25" customHeight="1">
      <c r="A1282" s="24">
        <v>2240403</v>
      </c>
      <c r="B1282" s="24" t="s">
        <v>74</v>
      </c>
      <c r="C1282" s="23"/>
    </row>
    <row r="1283" s="17" customFormat="1" ht="17.25" customHeight="1">
      <c r="A1283" s="24">
        <v>2240404</v>
      </c>
      <c r="B1283" s="24" t="s">
        <v>1039</v>
      </c>
      <c r="C1283" s="23">
        <v>42</v>
      </c>
    </row>
    <row r="1284" s="17" customFormat="1" ht="17.25" customHeight="1">
      <c r="A1284" s="24">
        <v>2240405</v>
      </c>
      <c r="B1284" s="24" t="s">
        <v>1040</v>
      </c>
      <c r="C1284" s="23"/>
    </row>
    <row r="1285" s="17" customFormat="1" ht="17.25" customHeight="1">
      <c r="A1285" s="24">
        <v>2240450</v>
      </c>
      <c r="B1285" s="24" t="s">
        <v>81</v>
      </c>
      <c r="C1285" s="23"/>
    </row>
    <row r="1286" s="17" customFormat="1" ht="17.25" customHeight="1">
      <c r="A1286" s="24">
        <v>2240499</v>
      </c>
      <c r="B1286" s="24" t="s">
        <v>1041</v>
      </c>
      <c r="C1286" s="23"/>
    </row>
    <row r="1287" s="17" customFormat="1" ht="17.25" customHeight="1">
      <c r="A1287" s="24">
        <v>22405</v>
      </c>
      <c r="B1287" s="25" t="s">
        <v>1042</v>
      </c>
      <c r="C1287" s="14">
        <v>11</v>
      </c>
    </row>
    <row r="1288" s="17" customFormat="1" ht="17.25" customHeight="1">
      <c r="A1288" s="24">
        <v>2240501</v>
      </c>
      <c r="B1288" s="24" t="s">
        <v>72</v>
      </c>
      <c r="C1288" s="23"/>
    </row>
    <row r="1289" s="17" customFormat="1" ht="17.25" customHeight="1">
      <c r="A1289" s="24">
        <v>2240502</v>
      </c>
      <c r="B1289" s="24" t="s">
        <v>73</v>
      </c>
      <c r="C1289" s="23"/>
    </row>
    <row r="1290" s="17" customFormat="1" ht="17.25" customHeight="1">
      <c r="A1290" s="24">
        <v>2240503</v>
      </c>
      <c r="B1290" s="24" t="s">
        <v>74</v>
      </c>
      <c r="C1290" s="23"/>
    </row>
    <row r="1291" s="17" customFormat="1" ht="17.25" customHeight="1">
      <c r="A1291" s="24">
        <v>2240504</v>
      </c>
      <c r="B1291" s="24" t="s">
        <v>1043</v>
      </c>
      <c r="C1291" s="23">
        <v>4</v>
      </c>
    </row>
    <row r="1292" s="17" customFormat="1" ht="17.25" customHeight="1">
      <c r="A1292" s="24">
        <v>2240505</v>
      </c>
      <c r="B1292" s="24" t="s">
        <v>1044</v>
      </c>
      <c r="C1292" s="23"/>
    </row>
    <row r="1293" s="17" customFormat="1" ht="17.25" customHeight="1">
      <c r="A1293" s="24">
        <v>2240506</v>
      </c>
      <c r="B1293" s="24" t="s">
        <v>1045</v>
      </c>
      <c r="C1293" s="23"/>
    </row>
    <row r="1294" s="17" customFormat="1" ht="17.25" customHeight="1">
      <c r="A1294" s="24">
        <v>2240507</v>
      </c>
      <c r="B1294" s="24" t="s">
        <v>1046</v>
      </c>
      <c r="C1294" s="23">
        <v>2</v>
      </c>
    </row>
    <row r="1295" s="17" customFormat="1" ht="17.25" customHeight="1">
      <c r="A1295" s="24">
        <v>2240508</v>
      </c>
      <c r="B1295" s="24" t="s">
        <v>1047</v>
      </c>
      <c r="C1295" s="23"/>
    </row>
    <row r="1296" s="17" customFormat="1" ht="17.25" customHeight="1">
      <c r="A1296" s="24">
        <v>2240509</v>
      </c>
      <c r="B1296" s="24" t="s">
        <v>1048</v>
      </c>
      <c r="C1296" s="23"/>
    </row>
    <row r="1297" s="17" customFormat="1" ht="17.25" customHeight="1">
      <c r="A1297" s="24">
        <v>2240510</v>
      </c>
      <c r="B1297" s="24" t="s">
        <v>1049</v>
      </c>
      <c r="C1297" s="23"/>
    </row>
    <row r="1298" s="17" customFormat="1" ht="17.25" customHeight="1">
      <c r="A1298" s="24">
        <v>2240550</v>
      </c>
      <c r="B1298" s="24" t="s">
        <v>1050</v>
      </c>
      <c r="C1298" s="23"/>
    </row>
    <row r="1299" s="17" customFormat="1" ht="17.25" customHeight="1">
      <c r="A1299" s="24">
        <v>2240599</v>
      </c>
      <c r="B1299" s="24" t="s">
        <v>1051</v>
      </c>
      <c r="C1299" s="23">
        <v>5</v>
      </c>
    </row>
    <row r="1300" s="17" customFormat="1" ht="17.25" customHeight="1">
      <c r="A1300" s="24">
        <v>22406</v>
      </c>
      <c r="B1300" s="25" t="s">
        <v>1052</v>
      </c>
      <c r="C1300" s="14">
        <v>1959</v>
      </c>
    </row>
    <row r="1301" s="17" customFormat="1" ht="17.25" customHeight="1">
      <c r="A1301" s="24">
        <v>2240601</v>
      </c>
      <c r="B1301" s="24" t="s">
        <v>1053</v>
      </c>
      <c r="C1301" s="23">
        <v>1760</v>
      </c>
    </row>
    <row r="1302" s="17" customFormat="1" ht="17.25" customHeight="1">
      <c r="A1302" s="24">
        <v>2240602</v>
      </c>
      <c r="B1302" s="24" t="s">
        <v>1054</v>
      </c>
      <c r="C1302" s="23">
        <v>43</v>
      </c>
    </row>
    <row r="1303" s="17" customFormat="1" ht="17.25" customHeight="1">
      <c r="A1303" s="24">
        <v>2240699</v>
      </c>
      <c r="B1303" s="24" t="s">
        <v>1055</v>
      </c>
      <c r="C1303" s="23">
        <v>156</v>
      </c>
    </row>
    <row r="1304" s="17" customFormat="1" ht="17.25" customHeight="1">
      <c r="A1304" s="24">
        <v>22407</v>
      </c>
      <c r="B1304" s="25" t="s">
        <v>1056</v>
      </c>
      <c r="C1304" s="14">
        <v>1780</v>
      </c>
    </row>
    <row r="1305" s="17" customFormat="1" ht="17.25" customHeight="1">
      <c r="A1305" s="24">
        <v>2240703</v>
      </c>
      <c r="B1305" s="24" t="s">
        <v>1057</v>
      </c>
      <c r="C1305" s="23">
        <v>1474</v>
      </c>
    </row>
    <row r="1306" s="17" customFormat="1" ht="17.25" customHeight="1">
      <c r="A1306" s="24">
        <v>2240704</v>
      </c>
      <c r="B1306" s="24" t="s">
        <v>1058</v>
      </c>
      <c r="C1306" s="23"/>
    </row>
    <row r="1307" s="17" customFormat="1" ht="17.25" customHeight="1">
      <c r="A1307" s="24">
        <v>2240799</v>
      </c>
      <c r="B1307" s="24" t="s">
        <v>1059</v>
      </c>
      <c r="C1307" s="23">
        <v>306</v>
      </c>
    </row>
    <row r="1308" s="17" customFormat="1" ht="17.25" customHeight="1">
      <c r="A1308" s="24">
        <v>22499</v>
      </c>
      <c r="B1308" s="25" t="s">
        <v>1060</v>
      </c>
      <c r="C1308" s="14">
        <v>0</v>
      </c>
    </row>
    <row r="1309" s="17" customFormat="1" ht="17.25" customHeight="1">
      <c r="A1309" s="24">
        <v>2249999</v>
      </c>
      <c r="B1309" s="24" t="s">
        <v>1061</v>
      </c>
      <c r="C1309" s="23"/>
    </row>
    <row r="1310" s="17" customFormat="1" ht="17.25" customHeight="1">
      <c r="A1310" s="24">
        <v>229</v>
      </c>
      <c r="B1310" s="25" t="s">
        <v>1062</v>
      </c>
      <c r="C1310" s="14">
        <v>1265</v>
      </c>
    </row>
    <row r="1311" s="17" customFormat="1" ht="17.25" customHeight="1">
      <c r="A1311" s="24">
        <v>22999</v>
      </c>
      <c r="B1311" s="25" t="s">
        <v>1063</v>
      </c>
      <c r="C1311" s="14">
        <v>1265</v>
      </c>
    </row>
    <row r="1312" s="17" customFormat="1" ht="17.25" customHeight="1">
      <c r="A1312" s="24">
        <v>2299999</v>
      </c>
      <c r="B1312" s="24" t="s">
        <v>1064</v>
      </c>
      <c r="C1312" s="23">
        <v>1265</v>
      </c>
    </row>
    <row r="1313" s="17" customFormat="1" ht="17.25" customHeight="1">
      <c r="A1313" s="24">
        <v>232</v>
      </c>
      <c r="B1313" s="25" t="s">
        <v>1065</v>
      </c>
      <c r="C1313" s="14">
        <v>36626</v>
      </c>
    </row>
    <row r="1314" s="17" customFormat="1" ht="17.25" customHeight="1">
      <c r="A1314" s="24">
        <v>23201</v>
      </c>
      <c r="B1314" s="25" t="s">
        <v>1066</v>
      </c>
      <c r="C1314" s="14">
        <v>0</v>
      </c>
    </row>
    <row r="1315" s="17" customFormat="1" ht="17.25" customHeight="1">
      <c r="A1315" s="24">
        <v>2320101</v>
      </c>
      <c r="B1315" s="24" t="s">
        <v>1067</v>
      </c>
      <c r="C1315" s="23"/>
    </row>
    <row r="1316" s="17" customFormat="1" ht="17.25" customHeight="1">
      <c r="A1316" s="24">
        <v>23202</v>
      </c>
      <c r="B1316" s="25" t="s">
        <v>1068</v>
      </c>
      <c r="C1316" s="14">
        <v>0</v>
      </c>
    </row>
    <row r="1317" s="17" customFormat="1" ht="17.25" customHeight="1">
      <c r="A1317" s="24">
        <v>2320201</v>
      </c>
      <c r="B1317" s="24" t="s">
        <v>1069</v>
      </c>
      <c r="C1317" s="23"/>
    </row>
    <row r="1318" s="17" customFormat="1" ht="17.25" customHeight="1">
      <c r="A1318" s="24">
        <v>2320202</v>
      </c>
      <c r="B1318" s="24" t="s">
        <v>1070</v>
      </c>
      <c r="C1318" s="23"/>
    </row>
    <row r="1319" s="17" customFormat="1" ht="17.25" customHeight="1">
      <c r="A1319" s="24">
        <v>2320203</v>
      </c>
      <c r="B1319" s="24" t="s">
        <v>1071</v>
      </c>
      <c r="C1319" s="23"/>
    </row>
    <row r="1320" s="17" customFormat="1" ht="17.25" customHeight="1">
      <c r="A1320" s="24">
        <v>2320299</v>
      </c>
      <c r="B1320" s="24" t="s">
        <v>1072</v>
      </c>
      <c r="C1320" s="23"/>
    </row>
    <row r="1321" s="17" customFormat="1" ht="17.25" customHeight="1">
      <c r="A1321" s="24">
        <v>23203</v>
      </c>
      <c r="B1321" s="25" t="s">
        <v>1073</v>
      </c>
      <c r="C1321" s="14">
        <v>36626</v>
      </c>
    </row>
    <row r="1322" s="17" customFormat="1" ht="17.25" customHeight="1">
      <c r="A1322" s="24">
        <v>2320301</v>
      </c>
      <c r="B1322" s="24" t="s">
        <v>1074</v>
      </c>
      <c r="C1322" s="23">
        <v>36172</v>
      </c>
    </row>
    <row r="1323" s="17" customFormat="1" ht="17.25" customHeight="1">
      <c r="A1323" s="24">
        <v>2320302</v>
      </c>
      <c r="B1323" s="24" t="s">
        <v>1075</v>
      </c>
      <c r="C1323" s="23"/>
    </row>
    <row r="1324" s="17" customFormat="1" ht="17.25" customHeight="1">
      <c r="A1324" s="24">
        <v>2320303</v>
      </c>
      <c r="B1324" s="24" t="s">
        <v>1076</v>
      </c>
      <c r="C1324" s="23">
        <v>453</v>
      </c>
    </row>
    <row r="1325" s="17" customFormat="1" ht="17.25" customHeight="1">
      <c r="A1325" s="24">
        <v>2320399</v>
      </c>
      <c r="B1325" s="24" t="s">
        <v>1077</v>
      </c>
      <c r="C1325" s="23">
        <v>1</v>
      </c>
    </row>
    <row r="1326" s="17" customFormat="1" ht="17.25" customHeight="1">
      <c r="A1326" s="24">
        <v>233</v>
      </c>
      <c r="B1326" s="25" t="s">
        <v>1078</v>
      </c>
      <c r="C1326" s="14">
        <v>183</v>
      </c>
    </row>
    <row r="1327" s="17" customFormat="1" ht="17.25" customHeight="1">
      <c r="A1327" s="24">
        <v>23301</v>
      </c>
      <c r="B1327" s="25" t="s">
        <v>1079</v>
      </c>
      <c r="C1327" s="14">
        <v>0</v>
      </c>
    </row>
    <row r="1328" s="17" customFormat="1" ht="17.25" customHeight="1">
      <c r="A1328" s="24">
        <v>2330101</v>
      </c>
      <c r="B1328" s="24" t="s">
        <v>1080</v>
      </c>
      <c r="C1328" s="23"/>
    </row>
    <row r="1329" s="17" customFormat="1" ht="17.25" customHeight="1">
      <c r="A1329" s="24">
        <v>23302</v>
      </c>
      <c r="B1329" s="25" t="s">
        <v>1081</v>
      </c>
      <c r="C1329" s="14">
        <v>0</v>
      </c>
    </row>
    <row r="1330" s="17" customFormat="1" ht="17.25" customHeight="1">
      <c r="A1330" s="24">
        <v>2330201</v>
      </c>
      <c r="B1330" s="24" t="s">
        <v>1082</v>
      </c>
      <c r="C1330" s="23"/>
    </row>
    <row r="1331" s="17" customFormat="1" ht="17.25" customHeight="1">
      <c r="A1331" s="30">
        <v>23303</v>
      </c>
      <c r="B1331" s="31" t="s">
        <v>1083</v>
      </c>
      <c r="C1331" s="14">
        <v>183</v>
      </c>
    </row>
    <row r="1332" s="17" customFormat="1" ht="17.25" customHeight="1">
      <c r="A1332" s="24">
        <v>2330301</v>
      </c>
      <c r="B1332" s="32" t="s">
        <v>1084</v>
      </c>
      <c r="C1332" s="23">
        <v>183</v>
      </c>
    </row>
  </sheetData>
  <mergeCells count="3">
    <mergeCell ref="A1:C1"/>
    <mergeCell ref="A2:C2"/>
    <mergeCell ref="A3:C3"/>
  </mergeCells>
  <printOptions headings="0" gridLines="0"/>
  <pageMargins left="0.86597199999999974" right="0.94444399999999995" top="0.66874999999999984" bottom="1" header="0" footer="0"/>
  <pageSetup paperSize="9" scale="100" firstPageNumber="1" fitToWidth="1" fitToHeight="1" pageOrder="downThenOver" orientation="portrait" usePrinterDefaults="1" blackAndWhite="0" draft="0" cellComments="none" useFirstPageNumber="0" errors="displayed" horizontalDpi="600" verticalDpi="0" copies="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D27" activeCellId="0" sqref="D27"/>
    </sheetView>
  </sheetViews>
  <sheetFormatPr baseColWidth="8" defaultColWidth="7.1640600000000001" defaultRowHeight="13.1" customHeight="1"/>
  <cols>
    <col customWidth="1" min="1" max="4" style="203" width="22.125"/>
    <col bestFit="1" customWidth="1" min="5" max="6" style="159" width="9.625"/>
    <col customWidth="1" min="7" max="9" style="159" width="7.1640600000000001"/>
    <col bestFit="1" customWidth="1" min="10" max="10" style="159" width="9.625"/>
    <col customWidth="1" min="11" max="257" style="159" width="7.1640600000000001"/>
  </cols>
  <sheetData>
    <row r="1" s="159" customFormat="1" ht="30" customHeight="1">
      <c r="A1" s="188" t="s">
        <v>1986</v>
      </c>
      <c r="B1" s="257"/>
      <c r="C1" s="257"/>
      <c r="D1" s="257"/>
      <c r="E1" s="161"/>
      <c r="F1" s="161"/>
      <c r="G1" s="161"/>
      <c r="H1" s="161"/>
    </row>
    <row r="2" s="159" customFormat="1" ht="28" customHeight="1">
      <c r="A2" s="207"/>
      <c r="B2" s="207"/>
      <c r="C2" s="258"/>
      <c r="D2" s="259" t="s">
        <v>66</v>
      </c>
    </row>
    <row r="3" s="159" customFormat="1" ht="28" customHeight="1">
      <c r="A3" s="260" t="s">
        <v>1926</v>
      </c>
      <c r="B3" s="260" t="s">
        <v>1927</v>
      </c>
      <c r="C3" s="260" t="s">
        <v>1926</v>
      </c>
      <c r="D3" s="260" t="s">
        <v>1927</v>
      </c>
    </row>
    <row r="4" s="159" customFormat="1" ht="28" customHeight="1">
      <c r="A4" s="261" t="s">
        <v>1987</v>
      </c>
      <c r="B4" s="262"/>
      <c r="C4" s="263" t="s">
        <v>1988</v>
      </c>
      <c r="D4" s="262"/>
    </row>
    <row r="5" s="159" customFormat="1" ht="28" customHeight="1">
      <c r="A5" s="261" t="s">
        <v>1989</v>
      </c>
      <c r="B5" s="262"/>
      <c r="C5" s="263" t="s">
        <v>1990</v>
      </c>
      <c r="D5" s="262"/>
    </row>
    <row r="6" s="159" customFormat="1" ht="28" customHeight="1">
      <c r="A6" s="261" t="s">
        <v>1991</v>
      </c>
      <c r="B6" s="262"/>
      <c r="C6" s="263" t="s">
        <v>1992</v>
      </c>
      <c r="D6" s="262"/>
    </row>
    <row r="7" s="159" customFormat="1" ht="28" customHeight="1">
      <c r="A7" s="261" t="s">
        <v>1993</v>
      </c>
      <c r="B7" s="262"/>
      <c r="C7" s="263" t="s">
        <v>1994</v>
      </c>
      <c r="D7" s="262"/>
    </row>
    <row r="8" s="159" customFormat="1" ht="28" customHeight="1">
      <c r="A8" s="261" t="s">
        <v>1908</v>
      </c>
      <c r="B8" s="262"/>
      <c r="C8" s="263" t="s">
        <v>1995</v>
      </c>
      <c r="D8" s="262"/>
    </row>
    <row r="9" s="159" customFormat="1" ht="28" customHeight="1">
      <c r="A9" s="261" t="s">
        <v>1996</v>
      </c>
      <c r="B9" s="262"/>
      <c r="C9" s="263" t="s">
        <v>1997</v>
      </c>
      <c r="D9" s="262"/>
    </row>
    <row r="10" s="159" customFormat="1" ht="28" customHeight="1">
      <c r="A10" s="264" t="s">
        <v>1935</v>
      </c>
      <c r="B10" s="265"/>
      <c r="C10" s="263" t="s">
        <v>1998</v>
      </c>
      <c r="D10" s="262"/>
    </row>
    <row r="11" s="159" customFormat="1" ht="28" customHeight="1">
      <c r="A11" s="266" t="s">
        <v>1935</v>
      </c>
      <c r="B11" s="267"/>
      <c r="C11" s="263" t="s">
        <v>1999</v>
      </c>
      <c r="D11" s="262"/>
    </row>
    <row r="12" s="159" customFormat="1" ht="28" customHeight="1">
      <c r="A12" s="266" t="s">
        <v>1935</v>
      </c>
      <c r="B12" s="267"/>
      <c r="C12" s="263" t="s">
        <v>2000</v>
      </c>
      <c r="D12" s="262"/>
    </row>
    <row r="13" s="159" customFormat="1" ht="28" customHeight="1">
      <c r="A13" s="266" t="s">
        <v>1935</v>
      </c>
      <c r="B13" s="267"/>
      <c r="C13" s="268" t="s">
        <v>2001</v>
      </c>
      <c r="D13" s="262"/>
    </row>
    <row r="14" s="159" customFormat="1" ht="28" customHeight="1">
      <c r="A14" s="266" t="s">
        <v>1935</v>
      </c>
      <c r="B14" s="267"/>
      <c r="C14" s="269" t="s">
        <v>1906</v>
      </c>
      <c r="D14" s="262"/>
    </row>
    <row r="15" s="159" customFormat="1" ht="28" customHeight="1">
      <c r="A15" s="270" t="s">
        <v>1935</v>
      </c>
      <c r="B15" s="271"/>
      <c r="C15" s="272" t="s">
        <v>1913</v>
      </c>
      <c r="D15" s="262"/>
    </row>
    <row r="16" s="159" customFormat="1" ht="28" customHeight="1">
      <c r="A16" s="261" t="s">
        <v>1979</v>
      </c>
      <c r="B16" s="262"/>
      <c r="C16" s="263" t="s">
        <v>1915</v>
      </c>
      <c r="D16" s="262"/>
    </row>
    <row r="17" s="159" customFormat="1" ht="28" customHeight="1">
      <c r="A17" s="261" t="s">
        <v>1980</v>
      </c>
      <c r="B17" s="262"/>
      <c r="C17" s="263" t="s">
        <v>2002</v>
      </c>
      <c r="D17" s="262"/>
    </row>
    <row r="18" s="159" customFormat="1" ht="28" customHeight="1">
      <c r="A18" s="261" t="s">
        <v>1981</v>
      </c>
      <c r="B18" s="262"/>
      <c r="C18" s="263" t="s">
        <v>1919</v>
      </c>
      <c r="D18" s="262"/>
    </row>
    <row r="19" s="159" customFormat="1" ht="28" customHeight="1">
      <c r="A19" s="261" t="s">
        <v>1982</v>
      </c>
      <c r="B19" s="262"/>
      <c r="C19" s="263" t="s">
        <v>1920</v>
      </c>
      <c r="D19" s="262"/>
    </row>
    <row r="20" s="159" customFormat="1" ht="28" customHeight="1">
      <c r="A20" s="273" t="s">
        <v>1983</v>
      </c>
      <c r="B20" s="274"/>
      <c r="C20" s="263" t="s">
        <v>1922</v>
      </c>
      <c r="D20" s="262"/>
    </row>
    <row r="21" s="159" customFormat="1" ht="28" customHeight="1">
      <c r="A21" s="261" t="s">
        <v>2003</v>
      </c>
      <c r="B21" s="262"/>
      <c r="C21" s="263" t="s">
        <v>2003</v>
      </c>
      <c r="D21" s="262"/>
    </row>
    <row r="22" s="159" customFormat="1" ht="28" customHeight="1">
      <c r="A22" s="275" t="s">
        <v>1948</v>
      </c>
      <c r="B22" s="262"/>
      <c r="C22" s="276" t="s">
        <v>1948</v>
      </c>
      <c r="D22" s="262"/>
    </row>
    <row r="23" s="159" customFormat="1">
      <c r="A23" s="277" t="s">
        <v>2004</v>
      </c>
      <c r="B23" s="278"/>
      <c r="C23" s="278"/>
      <c r="D23" s="279"/>
    </row>
  </sheetData>
  <mergeCells count="1">
    <mergeCell ref="A1:D1"/>
  </mergeCells>
  <printOptions headings="0" gridLines="0"/>
  <pageMargins left="0.75138900000000008" right="0.75138900000000008" top="1" bottom="1" header="0.5" footer="0.5"/>
  <pageSetup paperSize="9" scale="95" firstPageNumber="1" fitToWidth="1" fitToHeight="1" pageOrder="downThenOver" orientation="portrait" usePrinterDefaults="1" blackAndWhite="0" draft="0" cellComments="none" useFirstPageNumber="0" errors="displayed" horizontalDpi="600" verticalDpi="0" copies="1"/>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20" activeCellId="0" sqref="A20"/>
    </sheetView>
  </sheetViews>
  <sheetFormatPr baseColWidth="8" defaultColWidth="7.1640600000000001" defaultRowHeight="13.1" customHeight="1"/>
  <cols>
    <col customWidth="1" min="1" max="1" style="159" width="36"/>
    <col customWidth="1" min="2" max="2" style="159" width="12.664099999999999"/>
    <col customWidth="1" min="3" max="3" style="159" width="30"/>
    <col customWidth="1" min="4" max="4" style="159" width="16.25"/>
    <col customWidth="1" min="5" max="8" style="159" width="7.1640600000000001"/>
    <col bestFit="1" customWidth="1" min="9" max="9" style="159" width="9.625"/>
    <col customWidth="1" min="10" max="257" style="159" width="7.1640600000000001"/>
  </cols>
  <sheetData>
    <row r="1" s="159" customFormat="1" ht="52" customHeight="1">
      <c r="A1" s="160" t="s">
        <v>2005</v>
      </c>
      <c r="B1" s="160"/>
      <c r="C1" s="160"/>
      <c r="D1" s="160"/>
      <c r="E1" s="161"/>
      <c r="F1" s="161"/>
      <c r="G1" s="161"/>
      <c r="H1" s="161"/>
      <c r="I1" s="161"/>
      <c r="J1" s="161"/>
      <c r="K1" s="161"/>
      <c r="L1" s="161"/>
    </row>
    <row r="2" s="159" customFormat="1">
      <c r="A2" s="162"/>
      <c r="D2" s="280" t="s">
        <v>66</v>
      </c>
    </row>
    <row r="3" s="187" customFormat="1" ht="28" customHeight="1">
      <c r="A3" s="281" t="s">
        <v>2006</v>
      </c>
      <c r="B3" s="281" t="s">
        <v>2007</v>
      </c>
      <c r="C3" s="281" t="s">
        <v>2006</v>
      </c>
      <c r="D3" s="281" t="s">
        <v>2007</v>
      </c>
    </row>
    <row r="4" s="187" customFormat="1" ht="28" customHeight="1">
      <c r="A4" s="282" t="s">
        <v>2008</v>
      </c>
      <c r="B4" s="283"/>
      <c r="C4" s="283" t="s">
        <v>2009</v>
      </c>
      <c r="D4" s="283"/>
    </row>
    <row r="5" s="187" customFormat="1" ht="28" customHeight="1">
      <c r="A5" s="282" t="s">
        <v>2010</v>
      </c>
      <c r="B5" s="283"/>
      <c r="C5" s="283" t="s">
        <v>2011</v>
      </c>
      <c r="D5" s="283"/>
    </row>
    <row r="6" s="187" customFormat="1" ht="28" customHeight="1">
      <c r="A6" s="282" t="s">
        <v>2012</v>
      </c>
      <c r="B6" s="283"/>
      <c r="C6" s="283" t="s">
        <v>2013</v>
      </c>
      <c r="D6" s="283"/>
    </row>
    <row r="7" s="187" customFormat="1" ht="28" customHeight="1">
      <c r="A7" s="282" t="s">
        <v>2014</v>
      </c>
      <c r="B7" s="283"/>
      <c r="C7" s="283" t="s">
        <v>2015</v>
      </c>
      <c r="D7" s="283"/>
    </row>
    <row r="8" s="187" customFormat="1" ht="28" customHeight="1">
      <c r="A8" s="282" t="s">
        <v>2016</v>
      </c>
      <c r="B8" s="283"/>
      <c r="C8" s="283" t="s">
        <v>2017</v>
      </c>
      <c r="D8" s="283"/>
    </row>
    <row r="9" s="187" customFormat="1" ht="28" customHeight="1">
      <c r="A9" s="282"/>
      <c r="B9" s="283"/>
      <c r="C9" s="283" t="s">
        <v>2018</v>
      </c>
      <c r="D9" s="283"/>
    </row>
    <row r="10" s="187" customFormat="1" ht="28" customHeight="1">
      <c r="A10" s="282"/>
      <c r="B10" s="283"/>
      <c r="C10" s="283" t="s">
        <v>2019</v>
      </c>
      <c r="D10" s="283"/>
    </row>
    <row r="11" s="187" customFormat="1" ht="28" customHeight="1">
      <c r="A11" s="282"/>
      <c r="B11" s="283"/>
      <c r="C11" s="283" t="s">
        <v>2020</v>
      </c>
      <c r="D11" s="283"/>
    </row>
    <row r="12" s="187" customFormat="1" ht="28" customHeight="1">
      <c r="A12" s="282"/>
      <c r="B12" s="283"/>
      <c r="C12" s="283" t="s">
        <v>2021</v>
      </c>
      <c r="D12" s="283"/>
    </row>
    <row r="13" s="187" customFormat="1" ht="28" customHeight="1">
      <c r="A13" s="282" t="s">
        <v>2022</v>
      </c>
      <c r="B13" s="283"/>
      <c r="C13" s="283" t="s">
        <v>2023</v>
      </c>
      <c r="D13" s="283"/>
    </row>
    <row r="14" s="187" customFormat="1" ht="28" customHeight="1">
      <c r="A14" s="282" t="s">
        <v>2024</v>
      </c>
      <c r="B14" s="283"/>
      <c r="C14" s="283" t="s">
        <v>2025</v>
      </c>
      <c r="D14" s="283"/>
    </row>
    <row r="15" s="187" customFormat="1" ht="28" customHeight="1">
      <c r="A15" s="282" t="s">
        <v>2026</v>
      </c>
      <c r="B15" s="283"/>
      <c r="C15" s="283" t="s">
        <v>2027</v>
      </c>
      <c r="D15" s="283"/>
    </row>
    <row r="16" s="187" customFormat="1" ht="28" customHeight="1">
      <c r="A16" s="282" t="s">
        <v>2028</v>
      </c>
      <c r="B16" s="283"/>
      <c r="C16" s="283" t="s">
        <v>2029</v>
      </c>
      <c r="D16" s="283"/>
    </row>
    <row r="17" s="187" customFormat="1" ht="28" customHeight="1">
      <c r="A17" s="282"/>
      <c r="B17" s="283"/>
      <c r="C17" s="283" t="s">
        <v>2030</v>
      </c>
      <c r="D17" s="283"/>
    </row>
    <row r="18" s="187" customFormat="1" ht="28" customHeight="1">
      <c r="A18" s="282" t="s">
        <v>2031</v>
      </c>
      <c r="B18" s="283"/>
      <c r="C18" s="283" t="s">
        <v>2032</v>
      </c>
      <c r="D18" s="283"/>
    </row>
    <row r="19" s="187" customFormat="1" ht="28" customHeight="1">
      <c r="A19" s="282" t="s">
        <v>2033</v>
      </c>
      <c r="B19" s="283"/>
      <c r="C19" s="283" t="s">
        <v>2034</v>
      </c>
      <c r="D19" s="283"/>
    </row>
    <row r="20" s="187" customFormat="1" ht="28" customHeight="1">
      <c r="A20" s="284" t="s">
        <v>2035</v>
      </c>
    </row>
  </sheetData>
  <mergeCells count="1">
    <mergeCell ref="A1:D1"/>
  </mergeCells>
  <printOptions headings="0" gridLines="0"/>
  <pageMargins left="0.75" right="0.75" top="1" bottom="1" header="0.5" footer="0.5"/>
  <pageSetup paperSize="9" scale="95" firstPageNumber="1" fitToWidth="1" fitToHeight="1" pageOrder="downThenOver" orientation="portrait" usePrinterDefaults="1" blackAndWhite="0" draft="0" cellComments="none" useFirstPageNumber="0" errors="displayed" horizontalDpi="0" verticalDpi="0" copies="1"/>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Zeros="0" zoomScale="100" workbookViewId="0">
      <selection activeCell="M16" activeCellId="0" sqref="M16"/>
    </sheetView>
  </sheetViews>
  <sheetFormatPr baseColWidth="8" defaultColWidth="8.0976599999999994" defaultRowHeight="13.1" customHeight="1"/>
  <cols>
    <col customWidth="1" min="1" max="1" style="285" width="37.875"/>
    <col customWidth="1" min="2" max="2" style="286" width="10.023400000000001"/>
    <col customWidth="1" min="3" max="3" style="286" width="11.375"/>
    <col customWidth="1" min="4" max="4" style="286" width="9.6718799999999998"/>
    <col customWidth="1" min="5" max="5" style="286" width="12.4648"/>
    <col customWidth="1" min="6" max="6" style="286" width="12.875"/>
    <col customWidth="1" min="7" max="7" style="286" width="8.75"/>
    <col customWidth="1" min="8" max="8" style="286" width="6.8632799999999996"/>
    <col bestFit="1" customWidth="1" min="9" max="10" style="286" width="8.125"/>
    <col bestFit="1" customWidth="1" min="11" max="11" style="286" width="9.3320299999999996"/>
    <col customWidth="1" min="12" max="257" style="286" width="8.0976599999999994"/>
  </cols>
  <sheetData>
    <row r="1" s="286" customFormat="1">
      <c r="A1" s="287" t="s">
        <v>2036</v>
      </c>
      <c r="B1" s="288"/>
      <c r="C1" s="288"/>
      <c r="D1" s="288"/>
      <c r="E1" s="288"/>
      <c r="F1" s="288"/>
      <c r="G1" s="288"/>
      <c r="H1" s="288"/>
    </row>
    <row r="2" s="286" customFormat="1" ht="15" customHeight="1">
      <c r="A2" s="289"/>
      <c r="B2" s="289"/>
      <c r="C2" s="289"/>
      <c r="D2" s="289"/>
      <c r="E2" s="289"/>
      <c r="F2" s="289"/>
      <c r="G2" s="290" t="s">
        <v>66</v>
      </c>
      <c r="H2" s="291"/>
    </row>
    <row r="3" s="286" customFormat="1">
      <c r="A3" s="292" t="s">
        <v>2037</v>
      </c>
      <c r="B3" s="293" t="s">
        <v>2038</v>
      </c>
      <c r="C3" s="293" t="s">
        <v>2039</v>
      </c>
      <c r="D3" s="293" t="s">
        <v>2040</v>
      </c>
      <c r="E3" s="293" t="s">
        <v>2041</v>
      </c>
      <c r="F3" s="294" t="s">
        <v>2042</v>
      </c>
      <c r="G3" s="295" t="s">
        <v>2043</v>
      </c>
      <c r="H3" s="295" t="s">
        <v>2044</v>
      </c>
    </row>
    <row r="4" s="296" customFormat="1" ht="28" customHeight="1">
      <c r="A4" s="297" t="s">
        <v>2045</v>
      </c>
      <c r="B4" s="298"/>
      <c r="C4" s="298"/>
      <c r="D4" s="298">
        <v>319252</v>
      </c>
      <c r="E4" s="298">
        <v>105372</v>
      </c>
      <c r="F4" s="298"/>
      <c r="G4" s="298"/>
      <c r="H4" s="298"/>
    </row>
    <row r="5" s="296" customFormat="1" ht="28" customHeight="1">
      <c r="A5" s="299" t="s">
        <v>2046</v>
      </c>
      <c r="B5" s="298"/>
      <c r="C5" s="298"/>
      <c r="D5" s="298">
        <f>SUM(XFD6:XFD9)</f>
        <v>105352</v>
      </c>
      <c r="E5" s="298">
        <f>SUM(XFD6:XFD9)</f>
        <v>41772</v>
      </c>
      <c r="F5" s="298"/>
      <c r="G5" s="298"/>
      <c r="H5" s="298"/>
    </row>
    <row r="6" s="296" customFormat="1" ht="28" customHeight="1">
      <c r="A6" s="300" t="s">
        <v>2047</v>
      </c>
      <c r="B6" s="301" t="s">
        <v>2048</v>
      </c>
      <c r="C6" s="302" t="s">
        <v>2049</v>
      </c>
      <c r="D6" s="303">
        <v>25170</v>
      </c>
      <c r="E6" s="303">
        <v>4235</v>
      </c>
      <c r="F6" s="301" t="s">
        <v>2050</v>
      </c>
      <c r="G6" s="304" t="s">
        <v>2051</v>
      </c>
      <c r="H6" s="301" t="s">
        <v>2052</v>
      </c>
    </row>
    <row r="7" s="296" customFormat="1" ht="28" customHeight="1">
      <c r="A7" s="300" t="s">
        <v>2053</v>
      </c>
      <c r="B7" s="301" t="s">
        <v>2054</v>
      </c>
      <c r="C7" s="302" t="s">
        <v>2049</v>
      </c>
      <c r="D7" s="303">
        <v>17178</v>
      </c>
      <c r="E7" s="303">
        <v>5759</v>
      </c>
      <c r="F7" s="301" t="s">
        <v>2050</v>
      </c>
      <c r="G7" s="304" t="s">
        <v>2055</v>
      </c>
      <c r="H7" s="301" t="s">
        <v>2056</v>
      </c>
    </row>
    <row r="8" s="296" customFormat="1" ht="28" customHeight="1">
      <c r="A8" s="300" t="s">
        <v>2057</v>
      </c>
      <c r="B8" s="301" t="s">
        <v>2058</v>
      </c>
      <c r="C8" s="302" t="s">
        <v>2049</v>
      </c>
      <c r="D8" s="303">
        <v>26697</v>
      </c>
      <c r="E8" s="303">
        <v>20000</v>
      </c>
      <c r="F8" s="301" t="s">
        <v>2059</v>
      </c>
      <c r="G8" s="304" t="s">
        <v>2060</v>
      </c>
      <c r="H8" s="301" t="s">
        <v>2052</v>
      </c>
    </row>
    <row r="9" s="296" customFormat="1" ht="28" customHeight="1">
      <c r="A9" s="300" t="s">
        <v>2061</v>
      </c>
      <c r="B9" s="301" t="s">
        <v>2062</v>
      </c>
      <c r="C9" s="302" t="s">
        <v>2049</v>
      </c>
      <c r="D9" s="303">
        <v>36307</v>
      </c>
      <c r="E9" s="303">
        <v>11778</v>
      </c>
      <c r="F9" s="301" t="s">
        <v>2059</v>
      </c>
      <c r="G9" s="304" t="s">
        <v>2063</v>
      </c>
      <c r="H9" s="301" t="s">
        <v>2064</v>
      </c>
    </row>
    <row r="10" s="296" customFormat="1" ht="28" customHeight="1">
      <c r="A10" s="305" t="s">
        <v>2065</v>
      </c>
      <c r="B10" s="298"/>
      <c r="C10" s="306"/>
      <c r="D10" s="298">
        <v>213900</v>
      </c>
      <c r="E10" s="298">
        <v>63600</v>
      </c>
      <c r="F10" s="307"/>
      <c r="G10" s="298"/>
      <c r="H10" s="298"/>
    </row>
    <row r="11" s="296" customFormat="1" ht="28" customHeight="1">
      <c r="A11" s="308" t="s">
        <v>2066</v>
      </c>
      <c r="B11" s="309" t="s">
        <v>2067</v>
      </c>
      <c r="C11" s="310" t="s">
        <v>2068</v>
      </c>
      <c r="D11" s="311">
        <v>3900</v>
      </c>
      <c r="E11" s="311">
        <v>0</v>
      </c>
      <c r="F11" s="309" t="s">
        <v>2069</v>
      </c>
      <c r="G11" s="309" t="s">
        <v>2070</v>
      </c>
      <c r="H11" s="309" t="s">
        <v>2064</v>
      </c>
      <c r="K11" s="296"/>
    </row>
    <row r="12" s="296" customFormat="1" ht="28" customHeight="1">
      <c r="A12" s="308" t="s">
        <v>2071</v>
      </c>
      <c r="B12" s="309" t="s">
        <v>2072</v>
      </c>
      <c r="C12" s="310" t="s">
        <v>2068</v>
      </c>
      <c r="D12" s="311">
        <v>8500</v>
      </c>
      <c r="E12" s="311">
        <v>0</v>
      </c>
      <c r="F12" s="309" t="s">
        <v>2073</v>
      </c>
      <c r="G12" s="309" t="s">
        <v>2074</v>
      </c>
      <c r="H12" s="309" t="s">
        <v>2056</v>
      </c>
      <c r="K12" s="296"/>
      <c r="L12" s="296"/>
    </row>
    <row r="13" s="296" customFormat="1" ht="28" customHeight="1">
      <c r="A13" s="308" t="s">
        <v>2075</v>
      </c>
      <c r="B13" s="309" t="s">
        <v>2076</v>
      </c>
      <c r="C13" s="310" t="s">
        <v>2068</v>
      </c>
      <c r="D13" s="311">
        <v>2000</v>
      </c>
      <c r="E13" s="311">
        <v>2000</v>
      </c>
      <c r="F13" s="309" t="s">
        <v>2073</v>
      </c>
      <c r="G13" s="309" t="s">
        <v>2077</v>
      </c>
      <c r="H13" s="309" t="s">
        <v>2078</v>
      </c>
      <c r="K13" s="296"/>
      <c r="L13" s="296"/>
    </row>
    <row r="14" s="296" customFormat="1" ht="28" customHeight="1">
      <c r="A14" s="308" t="s">
        <v>2079</v>
      </c>
      <c r="B14" s="309" t="s">
        <v>2080</v>
      </c>
      <c r="C14" s="310" t="s">
        <v>2068</v>
      </c>
      <c r="D14" s="311">
        <v>57000</v>
      </c>
      <c r="E14" s="311">
        <v>0</v>
      </c>
      <c r="F14" s="309" t="s">
        <v>2073</v>
      </c>
      <c r="G14" s="309" t="s">
        <v>2081</v>
      </c>
      <c r="H14" s="309" t="s">
        <v>2064</v>
      </c>
      <c r="K14" s="296"/>
    </row>
    <row r="15" s="296" customFormat="1" ht="28" customHeight="1">
      <c r="A15" s="308" t="s">
        <v>2082</v>
      </c>
      <c r="B15" s="309" t="s">
        <v>2083</v>
      </c>
      <c r="C15" s="310" t="s">
        <v>2068</v>
      </c>
      <c r="D15" s="311">
        <v>15000</v>
      </c>
      <c r="E15" s="311">
        <v>5000</v>
      </c>
      <c r="F15" s="309" t="s">
        <v>2073</v>
      </c>
      <c r="G15" s="309" t="s">
        <v>2084</v>
      </c>
      <c r="H15" s="309" t="s">
        <v>2085</v>
      </c>
      <c r="K15" s="296"/>
    </row>
    <row r="16" s="296" customFormat="1" ht="51" customHeight="1">
      <c r="A16" s="308" t="s">
        <v>2086</v>
      </c>
      <c r="B16" s="309" t="s">
        <v>2087</v>
      </c>
      <c r="C16" s="310" t="s">
        <v>2068</v>
      </c>
      <c r="D16" s="311">
        <v>10000</v>
      </c>
      <c r="E16" s="311">
        <v>10000</v>
      </c>
      <c r="F16" s="309" t="s">
        <v>2073</v>
      </c>
      <c r="G16" s="309" t="s">
        <v>2088</v>
      </c>
      <c r="H16" s="309" t="s">
        <v>2052</v>
      </c>
      <c r="K16" s="296"/>
    </row>
    <row r="17" s="296" customFormat="1" ht="28" customHeight="1">
      <c r="A17" s="308" t="s">
        <v>2089</v>
      </c>
      <c r="B17" s="309" t="s">
        <v>2090</v>
      </c>
      <c r="C17" s="310" t="s">
        <v>2068</v>
      </c>
      <c r="D17" s="311">
        <v>2700</v>
      </c>
      <c r="E17" s="311">
        <v>0</v>
      </c>
      <c r="F17" s="309" t="s">
        <v>2091</v>
      </c>
      <c r="G17" s="309" t="s">
        <v>2092</v>
      </c>
      <c r="H17" s="309" t="s">
        <v>2064</v>
      </c>
      <c r="K17" s="296"/>
    </row>
    <row r="18" s="296" customFormat="1" ht="28" customHeight="1">
      <c r="A18" s="308" t="s">
        <v>2093</v>
      </c>
      <c r="B18" s="309" t="s">
        <v>2094</v>
      </c>
      <c r="C18" s="310" t="s">
        <v>2068</v>
      </c>
      <c r="D18" s="311">
        <v>9400</v>
      </c>
      <c r="E18" s="311">
        <v>6400</v>
      </c>
      <c r="F18" s="309" t="s">
        <v>2095</v>
      </c>
      <c r="G18" s="309" t="s">
        <v>2074</v>
      </c>
      <c r="H18" s="309" t="s">
        <v>2056</v>
      </c>
      <c r="K18" s="296"/>
    </row>
    <row r="19" s="296" customFormat="1" ht="28" customHeight="1">
      <c r="A19" s="308" t="s">
        <v>2096</v>
      </c>
      <c r="B19" s="309" t="s">
        <v>2097</v>
      </c>
      <c r="C19" s="310" t="s">
        <v>2068</v>
      </c>
      <c r="D19" s="311">
        <v>11000</v>
      </c>
      <c r="E19" s="311">
        <v>7000</v>
      </c>
      <c r="F19" s="309" t="s">
        <v>2095</v>
      </c>
      <c r="G19" s="309" t="s">
        <v>2098</v>
      </c>
      <c r="H19" s="309" t="s">
        <v>2078</v>
      </c>
      <c r="K19" s="296"/>
    </row>
    <row r="20" s="296" customFormat="1" ht="28" customHeight="1">
      <c r="A20" s="308" t="s">
        <v>2099</v>
      </c>
      <c r="B20" s="309" t="s">
        <v>2100</v>
      </c>
      <c r="C20" s="310" t="s">
        <v>2068</v>
      </c>
      <c r="D20" s="311">
        <v>52800</v>
      </c>
      <c r="E20" s="311">
        <v>15200</v>
      </c>
      <c r="F20" s="309" t="s">
        <v>2101</v>
      </c>
      <c r="G20" s="309" t="s">
        <v>2063</v>
      </c>
      <c r="H20" s="309" t="s">
        <v>2056</v>
      </c>
      <c r="K20" s="296"/>
    </row>
    <row r="21" s="296" customFormat="1" ht="28" customHeight="1">
      <c r="A21" s="308" t="s">
        <v>2102</v>
      </c>
      <c r="B21" s="309" t="s">
        <v>2103</v>
      </c>
      <c r="C21" s="310" t="s">
        <v>2068</v>
      </c>
      <c r="D21" s="311">
        <v>5000</v>
      </c>
      <c r="E21" s="311">
        <v>0</v>
      </c>
      <c r="F21" s="309" t="s">
        <v>2104</v>
      </c>
      <c r="G21" s="309" t="s">
        <v>2063</v>
      </c>
      <c r="H21" s="309" t="s">
        <v>2078</v>
      </c>
      <c r="K21" s="296"/>
    </row>
    <row r="22" s="296" customFormat="1" ht="28" customHeight="1">
      <c r="A22" s="308" t="s">
        <v>2105</v>
      </c>
      <c r="B22" s="309" t="s">
        <v>2106</v>
      </c>
      <c r="C22" s="310" t="s">
        <v>2068</v>
      </c>
      <c r="D22" s="311">
        <v>3000</v>
      </c>
      <c r="E22" s="311">
        <v>0</v>
      </c>
      <c r="F22" s="309" t="s">
        <v>2104</v>
      </c>
      <c r="G22" s="309" t="s">
        <v>2107</v>
      </c>
      <c r="H22" s="309" t="s">
        <v>2064</v>
      </c>
      <c r="K22" s="296"/>
    </row>
    <row r="23" s="296" customFormat="1" ht="28" customHeight="1">
      <c r="A23" s="308" t="s">
        <v>2108</v>
      </c>
      <c r="B23" s="309" t="s">
        <v>2109</v>
      </c>
      <c r="C23" s="310" t="s">
        <v>2068</v>
      </c>
      <c r="D23" s="311">
        <v>28800</v>
      </c>
      <c r="E23" s="311">
        <v>0</v>
      </c>
      <c r="F23" s="309" t="s">
        <v>2110</v>
      </c>
      <c r="G23" s="309" t="s">
        <v>2111</v>
      </c>
      <c r="H23" s="309" t="s">
        <v>2056</v>
      </c>
      <c r="K23" s="296"/>
    </row>
    <row r="24" s="296" customFormat="1" ht="28" customHeight="1">
      <c r="A24" s="308" t="s">
        <v>2112</v>
      </c>
      <c r="B24" s="309" t="s">
        <v>2113</v>
      </c>
      <c r="C24" s="310" t="s">
        <v>2068</v>
      </c>
      <c r="D24" s="311">
        <v>1800</v>
      </c>
      <c r="E24" s="311"/>
      <c r="F24" s="312" t="s">
        <v>2114</v>
      </c>
      <c r="G24" s="309" t="s">
        <v>2115</v>
      </c>
      <c r="H24" s="309" t="s">
        <v>2064</v>
      </c>
      <c r="J24" s="313"/>
      <c r="K24" s="296"/>
    </row>
    <row r="25" s="296" customFormat="1" ht="88" customHeight="1">
      <c r="A25" s="308" t="s">
        <v>2116</v>
      </c>
      <c r="B25" s="314">
        <v>2171455</v>
      </c>
      <c r="C25" s="310" t="s">
        <v>2068</v>
      </c>
      <c r="D25" s="315" t="s">
        <v>2117</v>
      </c>
      <c r="E25" s="311">
        <v>13000</v>
      </c>
      <c r="F25" s="315" t="s">
        <v>2118</v>
      </c>
      <c r="G25" s="315" t="s">
        <v>2119</v>
      </c>
      <c r="H25" s="315" t="s">
        <v>2052</v>
      </c>
      <c r="J25" s="313"/>
      <c r="K25" s="296"/>
    </row>
    <row r="26" s="296" customFormat="1" ht="28" customHeight="1">
      <c r="A26" s="308" t="s">
        <v>2120</v>
      </c>
      <c r="B26" s="309">
        <v>2205816</v>
      </c>
      <c r="C26" s="310" t="s">
        <v>2068</v>
      </c>
      <c r="D26" s="311">
        <v>-2000</v>
      </c>
      <c r="E26" s="311"/>
      <c r="F26" s="315" t="s">
        <v>2121</v>
      </c>
      <c r="G26" s="315" t="s">
        <v>2122</v>
      </c>
      <c r="H26" s="309" t="s">
        <v>2056</v>
      </c>
      <c r="J26" s="313"/>
      <c r="K26" s="296"/>
    </row>
    <row r="27" s="296" customFormat="1" ht="28" customHeight="1">
      <c r="A27" s="308" t="s">
        <v>2123</v>
      </c>
      <c r="B27" s="309">
        <v>2305606</v>
      </c>
      <c r="C27" s="310" t="s">
        <v>2068</v>
      </c>
      <c r="D27" s="311">
        <v>5000</v>
      </c>
      <c r="E27" s="311">
        <v>5000</v>
      </c>
      <c r="F27" s="316" t="s">
        <v>2124</v>
      </c>
      <c r="G27" s="309" t="s">
        <v>2125</v>
      </c>
      <c r="H27" s="309" t="s">
        <v>2078</v>
      </c>
      <c r="J27" s="313"/>
      <c r="K27" s="296"/>
    </row>
    <row r="28" s="296" customFormat="1" ht="28" customHeight="1">
      <c r="A28" s="297" t="s">
        <v>2126</v>
      </c>
      <c r="B28" s="298"/>
      <c r="C28" s="306"/>
      <c r="D28" s="298">
        <v>372359</v>
      </c>
      <c r="E28" s="298">
        <v>137167</v>
      </c>
      <c r="F28" s="302"/>
      <c r="G28" s="298"/>
      <c r="H28" s="302"/>
    </row>
    <row r="29" s="296" customFormat="1" ht="28" customHeight="1">
      <c r="A29" s="299" t="s">
        <v>2046</v>
      </c>
      <c r="B29" s="298"/>
      <c r="C29" s="306"/>
      <c r="D29" s="298">
        <f>SUM(XFD30:XFD39)</f>
        <v>94833</v>
      </c>
      <c r="E29" s="298">
        <f>SUM(XFD30:XFD39)</f>
        <v>18940</v>
      </c>
      <c r="F29" s="302"/>
      <c r="G29" s="298"/>
      <c r="H29" s="302"/>
    </row>
    <row r="30" s="296" customFormat="1" ht="28" customHeight="1">
      <c r="A30" s="300" t="s">
        <v>2127</v>
      </c>
      <c r="B30" s="301" t="s">
        <v>2128</v>
      </c>
      <c r="C30" s="310" t="s">
        <v>2049</v>
      </c>
      <c r="D30" s="303">
        <v>6523</v>
      </c>
      <c r="E30" s="303">
        <v>0</v>
      </c>
      <c r="F30" s="301" t="s">
        <v>2129</v>
      </c>
      <c r="G30" s="304" t="s">
        <v>2070</v>
      </c>
      <c r="H30" s="301" t="s">
        <v>2052</v>
      </c>
    </row>
    <row r="31" s="296" customFormat="1" ht="28" customHeight="1">
      <c r="A31" s="300" t="s">
        <v>2130</v>
      </c>
      <c r="B31" s="301" t="s">
        <v>2131</v>
      </c>
      <c r="C31" s="310" t="s">
        <v>2049</v>
      </c>
      <c r="D31" s="303">
        <v>31200</v>
      </c>
      <c r="E31" s="303">
        <v>17100</v>
      </c>
      <c r="F31" s="301" t="s">
        <v>2059</v>
      </c>
      <c r="G31" s="304" t="s">
        <v>2060</v>
      </c>
      <c r="H31" s="301" t="s">
        <v>2052</v>
      </c>
    </row>
    <row r="32" s="296" customFormat="1" ht="28" customHeight="1">
      <c r="A32" s="300" t="s">
        <v>2132</v>
      </c>
      <c r="B32" s="301" t="s">
        <v>2133</v>
      </c>
      <c r="C32" s="310" t="s">
        <v>2049</v>
      </c>
      <c r="D32" s="303">
        <v>59</v>
      </c>
      <c r="E32" s="303">
        <v>0</v>
      </c>
      <c r="F32" s="301" t="s">
        <v>2091</v>
      </c>
      <c r="G32" s="304" t="s">
        <v>2134</v>
      </c>
      <c r="H32" s="301" t="s">
        <v>2135</v>
      </c>
    </row>
    <row r="33" s="296" customFormat="1" ht="28" customHeight="1">
      <c r="A33" s="300" t="s">
        <v>2136</v>
      </c>
      <c r="B33" s="301" t="s">
        <v>2137</v>
      </c>
      <c r="C33" s="310" t="s">
        <v>2049</v>
      </c>
      <c r="D33" s="303">
        <v>6671</v>
      </c>
      <c r="E33" s="303">
        <v>0</v>
      </c>
      <c r="F33" s="301" t="s">
        <v>2091</v>
      </c>
      <c r="G33" s="304" t="s">
        <v>2138</v>
      </c>
      <c r="H33" s="301" t="s">
        <v>2139</v>
      </c>
    </row>
    <row r="34" s="296" customFormat="1" ht="28" customHeight="1">
      <c r="A34" s="300" t="s">
        <v>2140</v>
      </c>
      <c r="B34" s="301" t="s">
        <v>2141</v>
      </c>
      <c r="C34" s="310" t="s">
        <v>2049</v>
      </c>
      <c r="D34" s="303">
        <v>5682</v>
      </c>
      <c r="E34" s="303">
        <v>0</v>
      </c>
      <c r="F34" s="301" t="s">
        <v>2091</v>
      </c>
      <c r="G34" s="304" t="s">
        <v>2142</v>
      </c>
      <c r="H34" s="301" t="s">
        <v>2143</v>
      </c>
    </row>
    <row r="35" s="296" customFormat="1" ht="28" customHeight="1">
      <c r="A35" s="300" t="s">
        <v>2144</v>
      </c>
      <c r="B35" s="301" t="s">
        <v>2145</v>
      </c>
      <c r="C35" s="310" t="s">
        <v>2049</v>
      </c>
      <c r="D35" s="303">
        <v>13302</v>
      </c>
      <c r="E35" s="303">
        <v>0</v>
      </c>
      <c r="F35" s="301" t="s">
        <v>2091</v>
      </c>
      <c r="G35" s="304" t="s">
        <v>2146</v>
      </c>
      <c r="H35" s="301" t="s">
        <v>2147</v>
      </c>
    </row>
    <row r="36" s="296" customFormat="1" ht="28" customHeight="1">
      <c r="A36" s="300" t="s">
        <v>2148</v>
      </c>
      <c r="B36" s="301" t="s">
        <v>2149</v>
      </c>
      <c r="C36" s="310" t="s">
        <v>2049</v>
      </c>
      <c r="D36" s="303">
        <v>11203</v>
      </c>
      <c r="E36" s="303">
        <v>0</v>
      </c>
      <c r="F36" s="301" t="s">
        <v>2091</v>
      </c>
      <c r="G36" s="304" t="s">
        <v>2074</v>
      </c>
      <c r="H36" s="301" t="s">
        <v>2052</v>
      </c>
    </row>
    <row r="37" s="296" customFormat="1" ht="28" customHeight="1">
      <c r="A37" s="300" t="s">
        <v>2150</v>
      </c>
      <c r="B37" s="301" t="s">
        <v>2151</v>
      </c>
      <c r="C37" s="310" t="s">
        <v>2049</v>
      </c>
      <c r="D37" s="303">
        <v>18343</v>
      </c>
      <c r="E37" s="303">
        <v>1840</v>
      </c>
      <c r="F37" s="301" t="s">
        <v>2091</v>
      </c>
      <c r="G37" s="304" t="s">
        <v>2070</v>
      </c>
      <c r="H37" s="301" t="s">
        <v>2056</v>
      </c>
    </row>
    <row r="38" s="296" customFormat="1" ht="28" customHeight="1">
      <c r="A38" s="300" t="s">
        <v>2152</v>
      </c>
      <c r="B38" s="301" t="s">
        <v>2153</v>
      </c>
      <c r="C38" s="310" t="s">
        <v>2049</v>
      </c>
      <c r="D38" s="303">
        <v>1200</v>
      </c>
      <c r="E38" s="303">
        <v>0</v>
      </c>
      <c r="F38" s="301" t="s">
        <v>2154</v>
      </c>
      <c r="G38" s="304" t="s">
        <v>2155</v>
      </c>
      <c r="H38" s="301" t="s">
        <v>2147</v>
      </c>
    </row>
    <row r="39" s="296" customFormat="1" ht="28" customHeight="1">
      <c r="A39" s="300" t="s">
        <v>2156</v>
      </c>
      <c r="B39" s="301" t="s">
        <v>2157</v>
      </c>
      <c r="C39" s="310" t="s">
        <v>2049</v>
      </c>
      <c r="D39" s="303">
        <v>650</v>
      </c>
      <c r="E39" s="303">
        <v>0</v>
      </c>
      <c r="F39" s="301" t="s">
        <v>2154</v>
      </c>
      <c r="G39" s="304" t="s">
        <v>2158</v>
      </c>
      <c r="H39" s="301" t="s">
        <v>2052</v>
      </c>
    </row>
    <row r="40" s="296" customFormat="1" ht="28" customHeight="1">
      <c r="A40" s="299" t="s">
        <v>2065</v>
      </c>
      <c r="B40" s="298"/>
      <c r="C40" s="306"/>
      <c r="D40" s="298">
        <f>SUM(XFD41:XFD50)</f>
        <v>277526</v>
      </c>
      <c r="E40" s="298">
        <f>SUM(XFD41:XFD50)</f>
        <v>118227</v>
      </c>
      <c r="F40" s="307"/>
      <c r="G40" s="302"/>
      <c r="H40" s="298"/>
    </row>
    <row r="41" s="296" customFormat="1" ht="28" customHeight="1">
      <c r="A41" s="300" t="s">
        <v>2159</v>
      </c>
      <c r="B41" s="301" t="s">
        <v>2160</v>
      </c>
      <c r="C41" s="310" t="s">
        <v>2068</v>
      </c>
      <c r="D41" s="303">
        <v>3090</v>
      </c>
      <c r="E41" s="303">
        <v>0</v>
      </c>
      <c r="F41" s="301" t="s">
        <v>2091</v>
      </c>
      <c r="G41" s="304" t="s">
        <v>2134</v>
      </c>
      <c r="H41" s="301" t="s">
        <v>2135</v>
      </c>
    </row>
    <row r="42" s="296" customFormat="1" ht="28" customHeight="1">
      <c r="A42" s="300" t="s">
        <v>2161</v>
      </c>
      <c r="B42" s="301" t="s">
        <v>2162</v>
      </c>
      <c r="C42" s="310" t="s">
        <v>2068</v>
      </c>
      <c r="D42" s="303">
        <v>1045</v>
      </c>
      <c r="E42" s="303">
        <v>1045</v>
      </c>
      <c r="F42" s="301" t="s">
        <v>2091</v>
      </c>
      <c r="G42" s="304" t="s">
        <v>2142</v>
      </c>
      <c r="H42" s="301" t="s">
        <v>2143</v>
      </c>
    </row>
    <row r="43" s="296" customFormat="1" ht="28" customHeight="1">
      <c r="A43" s="300" t="s">
        <v>2163</v>
      </c>
      <c r="B43" s="301" t="s">
        <v>2164</v>
      </c>
      <c r="C43" s="310" t="s">
        <v>2068</v>
      </c>
      <c r="D43" s="303">
        <v>8413</v>
      </c>
      <c r="E43" s="303">
        <v>6239</v>
      </c>
      <c r="F43" s="301" t="s">
        <v>2091</v>
      </c>
      <c r="G43" s="304" t="s">
        <v>2146</v>
      </c>
      <c r="H43" s="301" t="s">
        <v>2147</v>
      </c>
    </row>
    <row r="44" s="296" customFormat="1" ht="28" customHeight="1">
      <c r="A44" s="300" t="s">
        <v>2165</v>
      </c>
      <c r="B44" s="301" t="s">
        <v>2166</v>
      </c>
      <c r="C44" s="310" t="s">
        <v>2068</v>
      </c>
      <c r="D44" s="303">
        <v>32052</v>
      </c>
      <c r="E44" s="303">
        <v>1176</v>
      </c>
      <c r="F44" s="301" t="s">
        <v>2091</v>
      </c>
      <c r="G44" s="304" t="s">
        <v>2070</v>
      </c>
      <c r="H44" s="301" t="s">
        <v>2056</v>
      </c>
    </row>
    <row r="45" s="296" customFormat="1" ht="28" customHeight="1">
      <c r="A45" s="300" t="s">
        <v>2167</v>
      </c>
      <c r="B45" s="301" t="s">
        <v>2168</v>
      </c>
      <c r="C45" s="310" t="s">
        <v>2068</v>
      </c>
      <c r="D45" s="303">
        <v>23700</v>
      </c>
      <c r="E45" s="303">
        <v>11900</v>
      </c>
      <c r="F45" s="301" t="s">
        <v>2059</v>
      </c>
      <c r="G45" s="304" t="s">
        <v>2169</v>
      </c>
      <c r="H45" s="301" t="s">
        <v>2078</v>
      </c>
    </row>
    <row r="46" s="296" customFormat="1" ht="30" customHeight="1">
      <c r="A46" s="300" t="s">
        <v>2170</v>
      </c>
      <c r="B46" s="301" t="s">
        <v>2171</v>
      </c>
      <c r="C46" s="310" t="s">
        <v>2068</v>
      </c>
      <c r="D46" s="303">
        <v>26900</v>
      </c>
      <c r="E46" s="303">
        <v>20000</v>
      </c>
      <c r="F46" s="301" t="s">
        <v>2154</v>
      </c>
      <c r="G46" s="304" t="s">
        <v>2172</v>
      </c>
      <c r="H46" s="301" t="s">
        <v>2135</v>
      </c>
    </row>
    <row r="47" s="296" customFormat="1" ht="28" customHeight="1">
      <c r="A47" s="300" t="s">
        <v>2173</v>
      </c>
      <c r="B47" s="301" t="s">
        <v>2174</v>
      </c>
      <c r="C47" s="310" t="s">
        <v>2068</v>
      </c>
      <c r="D47" s="303">
        <v>54477</v>
      </c>
      <c r="E47" s="303">
        <v>21508</v>
      </c>
      <c r="F47" s="301" t="s">
        <v>2175</v>
      </c>
      <c r="G47" s="304" t="s">
        <v>2063</v>
      </c>
      <c r="H47" s="301" t="s">
        <v>2078</v>
      </c>
    </row>
    <row r="48" s="296" customFormat="1" ht="28" customHeight="1">
      <c r="A48" s="300" t="s">
        <v>2176</v>
      </c>
      <c r="B48" s="301" t="s">
        <v>2177</v>
      </c>
      <c r="C48" s="310" t="s">
        <v>2068</v>
      </c>
      <c r="D48" s="303">
        <v>73151</v>
      </c>
      <c r="E48" s="303">
        <v>32999</v>
      </c>
      <c r="F48" s="301" t="s">
        <v>2175</v>
      </c>
      <c r="G48" s="304" t="s">
        <v>2178</v>
      </c>
      <c r="H48" s="301" t="s">
        <v>2064</v>
      </c>
    </row>
    <row r="49" s="286" customFormat="1">
      <c r="A49" s="300" t="s">
        <v>2179</v>
      </c>
      <c r="B49" s="301" t="s">
        <v>2180</v>
      </c>
      <c r="C49" s="310" t="s">
        <v>2068</v>
      </c>
      <c r="D49" s="303">
        <v>23348</v>
      </c>
      <c r="E49" s="303">
        <v>9218</v>
      </c>
      <c r="F49" s="301" t="s">
        <v>2181</v>
      </c>
      <c r="G49" s="304" t="s">
        <v>2111</v>
      </c>
      <c r="H49" s="301" t="s">
        <v>2078</v>
      </c>
    </row>
    <row r="50" s="286" customFormat="1">
      <c r="A50" s="300" t="s">
        <v>2182</v>
      </c>
      <c r="B50" s="301" t="s">
        <v>2183</v>
      </c>
      <c r="C50" s="310" t="s">
        <v>2068</v>
      </c>
      <c r="D50" s="303">
        <v>31350</v>
      </c>
      <c r="E50" s="303">
        <v>14142</v>
      </c>
      <c r="F50" s="301" t="s">
        <v>2181</v>
      </c>
      <c r="G50" s="304" t="s">
        <v>2184</v>
      </c>
      <c r="H50" s="301" t="s">
        <v>2064</v>
      </c>
    </row>
    <row r="51" s="286" customFormat="1">
      <c r="A51" s="285"/>
    </row>
    <row r="52" s="286" customFormat="1">
      <c r="A52" s="285"/>
    </row>
    <row r="53" s="286" customFormat="1">
      <c r="A53" s="285"/>
    </row>
    <row r="54" s="286" customFormat="1">
      <c r="A54" s="285"/>
    </row>
    <row r="55" s="286" customFormat="1">
      <c r="A55" s="285"/>
    </row>
    <row r="56" s="286" customFormat="1">
      <c r="A56" s="285"/>
    </row>
    <row r="57" s="286" customFormat="1">
      <c r="A57" s="285"/>
    </row>
    <row r="58" s="286" customFormat="1">
      <c r="A58" s="285"/>
    </row>
    <row r="59" s="286" customFormat="1">
      <c r="A59" s="285"/>
    </row>
    <row r="60" s="286" customFormat="1">
      <c r="A60" s="285"/>
    </row>
    <row r="61" s="286" customFormat="1">
      <c r="A61" s="285"/>
    </row>
    <row r="62" s="286" customFormat="1">
      <c r="A62" s="285"/>
    </row>
    <row r="63" s="286" customFormat="1">
      <c r="A63" s="285"/>
    </row>
    <row r="64" s="286" customFormat="1">
      <c r="A64" s="285"/>
    </row>
    <row r="65" s="286" customFormat="1">
      <c r="A65" s="285"/>
    </row>
    <row r="66" s="286" customFormat="1">
      <c r="A66" s="285"/>
    </row>
    <row r="67" s="286" customFormat="1">
      <c r="A67" s="285"/>
    </row>
    <row r="68" s="286" customFormat="1">
      <c r="A68" s="285"/>
    </row>
    <row r="69" s="286" customFormat="1">
      <c r="A69" s="285"/>
    </row>
    <row r="70" s="286" customFormat="1">
      <c r="A70" s="285"/>
    </row>
    <row r="71" s="286" customFormat="1">
      <c r="A71" s="285"/>
    </row>
    <row r="72" s="286" customFormat="1">
      <c r="A72" s="285"/>
    </row>
    <row r="73" s="286" customFormat="1">
      <c r="A73" s="285"/>
    </row>
    <row r="74" s="286" customFormat="1">
      <c r="A74" s="285"/>
    </row>
    <row r="75" s="286" customFormat="1">
      <c r="A75" s="285"/>
    </row>
    <row r="76" s="286" customFormat="1">
      <c r="A76" s="285"/>
    </row>
    <row r="77" s="286" customFormat="1">
      <c r="A77" s="285"/>
    </row>
    <row r="78" s="286" customFormat="1">
      <c r="A78" s="285"/>
    </row>
    <row r="79" s="286" customFormat="1">
      <c r="A79" s="285"/>
    </row>
    <row r="80" s="286" customFormat="1">
      <c r="A80" s="285"/>
    </row>
    <row r="81" s="286" customFormat="1">
      <c r="A81" s="285"/>
    </row>
    <row r="82" s="286" customFormat="1">
      <c r="A82" s="285"/>
    </row>
    <row r="83" s="286" customFormat="1">
      <c r="A83" s="285"/>
    </row>
    <row r="84" s="286" customFormat="1">
      <c r="A84" s="285"/>
    </row>
    <row r="85" s="286" customFormat="1">
      <c r="A85" s="285"/>
    </row>
    <row r="86" s="286" customFormat="1">
      <c r="A86" s="285"/>
    </row>
    <row r="87" s="286" customFormat="1">
      <c r="A87" s="285"/>
    </row>
    <row r="88" s="286" customFormat="1">
      <c r="A88" s="285"/>
    </row>
    <row r="89" s="286" customFormat="1">
      <c r="A89" s="285"/>
    </row>
    <row r="90" s="286" customFormat="1">
      <c r="A90" s="285"/>
    </row>
    <row r="91" s="286" customFormat="1">
      <c r="A91" s="285"/>
    </row>
    <row r="92" s="286" customFormat="1">
      <c r="A92" s="285"/>
    </row>
    <row r="93" s="286" customFormat="1">
      <c r="A93" s="285"/>
    </row>
    <row r="94" s="286" customFormat="1">
      <c r="A94" s="285"/>
    </row>
    <row r="95" s="286" customFormat="1">
      <c r="A95" s="285"/>
    </row>
    <row r="96" s="286" customFormat="1">
      <c r="A96" s="285"/>
    </row>
    <row r="97" s="286" customFormat="1">
      <c r="A97" s="285"/>
    </row>
    <row r="98" s="286" customFormat="1">
      <c r="A98" s="285"/>
    </row>
    <row r="99" s="286" customFormat="1">
      <c r="A99" s="285"/>
    </row>
    <row r="100" s="286" customFormat="1">
      <c r="A100" s="285"/>
    </row>
    <row r="101" s="286" customFormat="1">
      <c r="A101" s="285"/>
    </row>
    <row r="102" s="286" customFormat="1">
      <c r="A102" s="285"/>
    </row>
    <row r="103" s="286" customFormat="1">
      <c r="A103" s="285"/>
    </row>
    <row r="104" s="286" customFormat="1">
      <c r="A104" s="285"/>
    </row>
    <row r="105" s="286" customFormat="1">
      <c r="A105" s="285"/>
    </row>
    <row r="106" s="286" customFormat="1">
      <c r="A106" s="285"/>
    </row>
    <row r="107" s="286" customFormat="1">
      <c r="A107" s="285"/>
    </row>
    <row r="108" s="286" customFormat="1">
      <c r="A108" s="285"/>
    </row>
    <row r="109" s="286" customFormat="1">
      <c r="A109" s="285"/>
    </row>
    <row r="110" s="286" customFormat="1">
      <c r="A110" s="285"/>
    </row>
    <row r="111" s="286" customFormat="1">
      <c r="A111" s="285"/>
    </row>
    <row r="112" s="286" customFormat="1">
      <c r="A112" s="285"/>
    </row>
    <row r="113" s="286" customFormat="1">
      <c r="A113" s="285"/>
    </row>
    <row r="114" s="286" customFormat="1">
      <c r="A114" s="285"/>
    </row>
    <row r="115" s="286" customFormat="1">
      <c r="A115" s="285"/>
    </row>
    <row r="116" s="286" customFormat="1">
      <c r="A116" s="285"/>
    </row>
    <row r="117" s="286" customFormat="1">
      <c r="A117" s="285"/>
    </row>
    <row r="118" s="286" customFormat="1">
      <c r="A118" s="285"/>
    </row>
    <row r="119" s="286" customFormat="1">
      <c r="A119" s="285"/>
    </row>
    <row r="120" s="286" customFormat="1">
      <c r="A120" s="285"/>
    </row>
    <row r="121" s="286" customFormat="1">
      <c r="A121" s="285"/>
    </row>
    <row r="122" s="286" customFormat="1">
      <c r="A122" s="285"/>
    </row>
    <row r="123" s="286" customFormat="1">
      <c r="A123" s="285"/>
    </row>
    <row r="124" s="286" customFormat="1">
      <c r="A124" s="285"/>
    </row>
    <row r="125" s="286" customFormat="1">
      <c r="A125" s="285"/>
    </row>
    <row r="126" s="286" customFormat="1">
      <c r="A126" s="285"/>
    </row>
    <row r="127" s="286" customFormat="1">
      <c r="A127" s="285"/>
    </row>
    <row r="128" s="286" customFormat="1">
      <c r="A128" s="285"/>
    </row>
    <row r="129" s="286" customFormat="1">
      <c r="A129" s="285"/>
    </row>
    <row r="130" s="286" customFormat="1">
      <c r="A130" s="285"/>
    </row>
    <row r="131" s="286" customFormat="1">
      <c r="A131" s="285"/>
    </row>
    <row r="132" s="286" customFormat="1">
      <c r="A132" s="285"/>
    </row>
    <row r="133" s="286" customFormat="1">
      <c r="A133" s="285"/>
    </row>
    <row r="134" s="286" customFormat="1">
      <c r="A134" s="285"/>
    </row>
    <row r="135" s="286" customFormat="1">
      <c r="A135" s="285"/>
    </row>
    <row r="136" s="286" customFormat="1">
      <c r="A136" s="285"/>
    </row>
    <row r="137" s="286" customFormat="1">
      <c r="A137" s="285"/>
    </row>
    <row r="138" s="286" customFormat="1">
      <c r="A138" s="285"/>
    </row>
    <row r="139" s="286" customFormat="1">
      <c r="A139" s="285"/>
    </row>
    <row r="140" s="286" customFormat="1">
      <c r="A140" s="285"/>
    </row>
    <row r="141" s="286" customFormat="1">
      <c r="A141" s="285"/>
    </row>
    <row r="142" s="286" customFormat="1">
      <c r="A142" s="285"/>
    </row>
    <row r="143" s="286" customFormat="1">
      <c r="A143" s="285"/>
    </row>
    <row r="144" s="286" customFormat="1">
      <c r="A144" s="285"/>
    </row>
    <row r="145" s="286" customFormat="1">
      <c r="A145" s="285"/>
    </row>
    <row r="146" s="286" customFormat="1">
      <c r="A146" s="285"/>
    </row>
    <row r="147" s="286" customFormat="1">
      <c r="A147" s="285"/>
    </row>
    <row r="148" s="286" customFormat="1">
      <c r="A148" s="285"/>
    </row>
    <row r="149" s="286" customFormat="1">
      <c r="A149" s="285"/>
    </row>
    <row r="150" s="286" customFormat="1">
      <c r="A150" s="285"/>
    </row>
    <row r="151" s="286" customFormat="1">
      <c r="A151" s="285"/>
    </row>
    <row r="152" s="286" customFormat="1">
      <c r="A152" s="285"/>
    </row>
    <row r="153" s="286" customFormat="1">
      <c r="A153" s="285"/>
    </row>
    <row r="154" s="286" customFormat="1">
      <c r="A154" s="285"/>
    </row>
    <row r="155" s="286" customFormat="1">
      <c r="A155" s="285"/>
    </row>
    <row r="156" s="286" customFormat="1">
      <c r="A156" s="285"/>
    </row>
    <row r="157" s="286" customFormat="1">
      <c r="A157" s="285"/>
    </row>
    <row r="158" s="286" customFormat="1">
      <c r="A158" s="285"/>
    </row>
    <row r="159" s="286" customFormat="1">
      <c r="A159" s="285"/>
    </row>
    <row r="160" s="286" customFormat="1">
      <c r="A160" s="285"/>
    </row>
    <row r="161" s="286" customFormat="1">
      <c r="A161" s="285"/>
    </row>
    <row r="162" s="286" customFormat="1">
      <c r="A162" s="285"/>
    </row>
    <row r="163" s="286" customFormat="1">
      <c r="A163" s="285"/>
    </row>
    <row r="164" s="286" customFormat="1">
      <c r="A164" s="285"/>
    </row>
  </sheetData>
  <mergeCells count="2">
    <mergeCell ref="A1:H1"/>
    <mergeCell ref="G2:H2"/>
  </mergeCells>
  <printOptions headings="0" gridLines="0"/>
  <pageMargins left="0.75138900000000008" right="0.75138900000000008" top="0.74791700000000005" bottom="0.39305599999999996" header="0.39305599999999996" footer="0.156944"/>
  <pageSetup paperSize="9" scale="86" firstPageNumber="1" fitToWidth="1" fitToHeight="1" pageOrder="downThenOver" orientation="portrait" usePrinterDefaults="1" blackAndWhite="0" draft="0" cellComments="none" useFirstPageNumber="0" errors="displayed" horizontalDpi="600" verticalDpi="0" copies="1"/>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Zeros="0" topLeftCell="A1" zoomScale="100" workbookViewId="0">
      <pane ySplit="3" topLeftCell="A4" activePane="bottomLeft" state="frozen"/>
      <selection activeCell="A1" activeCellId="0" sqref="A1:C1"/>
    </sheetView>
  </sheetViews>
  <sheetFormatPr baseColWidth="8" defaultColWidth="9" defaultRowHeight="13.5" customHeight="1"/>
  <cols>
    <col customWidth="1" min="1" max="1" style="317" width="27"/>
    <col customWidth="1" min="2" max="2" style="317" width="18.125"/>
    <col customWidth="1" min="3" max="3" style="317" width="17.75"/>
    <col bestFit="1" customWidth="1" min="4" max="5" style="317" width="9.375"/>
    <col customWidth="1" min="6" max="257" style="317" width="9"/>
  </cols>
  <sheetData>
    <row r="1" s="317" customFormat="1" ht="23.25" customHeight="1">
      <c r="A1" s="318" t="s">
        <v>2185</v>
      </c>
      <c r="B1" s="318"/>
      <c r="C1" s="318"/>
    </row>
    <row r="2" s="317" customFormat="1" ht="14.25" customHeight="1">
      <c r="A2" s="317"/>
      <c r="B2" s="317"/>
      <c r="C2" s="319" t="s">
        <v>66</v>
      </c>
    </row>
    <row r="3" s="317" customFormat="1" ht="23" customHeight="1">
      <c r="A3" s="320" t="s">
        <v>2186</v>
      </c>
      <c r="B3" s="320" t="s">
        <v>2187</v>
      </c>
      <c r="C3" s="320" t="s">
        <v>1164</v>
      </c>
    </row>
    <row r="4" s="317" customFormat="1" ht="21" customHeight="1">
      <c r="A4" s="321" t="s">
        <v>2188</v>
      </c>
      <c r="B4" s="322">
        <f>XFD5+XFD12+XFD15</f>
        <v>473240</v>
      </c>
      <c r="C4" s="322">
        <f>XFD5+XFD12+XFD15</f>
        <v>163967</v>
      </c>
    </row>
    <row r="5" s="317" customFormat="1" ht="21" customHeight="1">
      <c r="A5" s="323" t="s">
        <v>2189</v>
      </c>
      <c r="B5" s="322">
        <f>XFD6+XFD9</f>
        <v>386456</v>
      </c>
      <c r="C5" s="322">
        <f>XFD6+XFD9</f>
        <v>136320</v>
      </c>
    </row>
    <row r="6" s="317" customFormat="1" ht="21" customHeight="1">
      <c r="A6" s="324" t="s">
        <v>2190</v>
      </c>
      <c r="B6" s="322">
        <v>83272</v>
      </c>
      <c r="C6" s="322">
        <v>11121</v>
      </c>
    </row>
    <row r="7" s="317" customFormat="1" ht="21" customHeight="1">
      <c r="A7" s="324" t="s">
        <v>2191</v>
      </c>
      <c r="B7" s="322">
        <v>61793</v>
      </c>
      <c r="C7" s="322">
        <v>1840</v>
      </c>
    </row>
    <row r="8" s="317" customFormat="1" ht="21" customHeight="1">
      <c r="A8" s="324" t="s">
        <v>2192</v>
      </c>
      <c r="B8" s="322">
        <f>XFD6-XFD7</f>
        <v>21479</v>
      </c>
      <c r="C8" s="322">
        <f>XFD6-XFD7</f>
        <v>9281</v>
      </c>
    </row>
    <row r="9" s="317" customFormat="1" ht="21" customHeight="1">
      <c r="A9" s="324" t="s">
        <v>2193</v>
      </c>
      <c r="B9" s="322">
        <v>303184</v>
      </c>
      <c r="C9" s="322">
        <v>125199</v>
      </c>
    </row>
    <row r="10" s="317" customFormat="1" ht="21" customHeight="1">
      <c r="A10" s="324" t="s">
        <v>2191</v>
      </c>
      <c r="B10" s="322">
        <v>277526</v>
      </c>
      <c r="C10" s="322">
        <v>106327</v>
      </c>
    </row>
    <row r="11" s="317" customFormat="1" ht="21" customHeight="1">
      <c r="A11" s="324" t="s">
        <v>2194</v>
      </c>
      <c r="B11" s="322">
        <f>XFD9-XFD10</f>
        <v>25658</v>
      </c>
      <c r="C11" s="322">
        <f>XFD9-XFD10</f>
        <v>18872</v>
      </c>
    </row>
    <row r="12" s="317" customFormat="1" ht="21" customHeight="1">
      <c r="A12" s="323" t="s">
        <v>2195</v>
      </c>
      <c r="B12" s="322">
        <f>XFD13+XFD14</f>
        <v>86223</v>
      </c>
      <c r="C12" s="322">
        <f>XFD13+XFD14</f>
        <v>27462</v>
      </c>
    </row>
    <row r="13" s="317" customFormat="1" ht="21" customHeight="1">
      <c r="A13" s="324" t="s">
        <v>2190</v>
      </c>
      <c r="B13" s="322">
        <v>36626</v>
      </c>
      <c r="C13" s="322">
        <v>6879</v>
      </c>
    </row>
    <row r="14" s="317" customFormat="1" ht="21" customHeight="1">
      <c r="A14" s="324" t="s">
        <v>2193</v>
      </c>
      <c r="B14" s="322">
        <v>49597</v>
      </c>
      <c r="C14" s="322">
        <v>20583</v>
      </c>
    </row>
    <row r="15" s="317" customFormat="1" ht="21" customHeight="1">
      <c r="A15" s="323" t="s">
        <v>2196</v>
      </c>
      <c r="B15" s="322">
        <f>XFD16+XFD17</f>
        <v>561</v>
      </c>
      <c r="C15" s="322">
        <f>XFD16+XFD17</f>
        <v>185</v>
      </c>
    </row>
    <row r="16" s="317" customFormat="1" ht="21" customHeight="1">
      <c r="A16" s="324" t="s">
        <v>2190</v>
      </c>
      <c r="B16" s="322">
        <v>183</v>
      </c>
      <c r="C16" s="322">
        <v>52</v>
      </c>
    </row>
    <row r="17" s="317" customFormat="1" ht="21" customHeight="1">
      <c r="A17" s="324" t="s">
        <v>2193</v>
      </c>
      <c r="B17" s="322">
        <v>378</v>
      </c>
      <c r="C17" s="322">
        <v>133</v>
      </c>
    </row>
  </sheetData>
  <mergeCells count="1">
    <mergeCell ref="A1:C1"/>
  </mergeCells>
  <printOptions headings="0" gridLines="0"/>
  <pageMargins left="0.74791700000000005" right="0.74791700000000005" top="1.2201390000000001" bottom="0.27500000000000008" header="0" footer="0"/>
  <pageSetup paperSize="9" scale="110" firstPageNumber="1" fitToWidth="1" fitToHeight="1" pageOrder="downThenOver" orientation="portrait" usePrinterDefaults="1" blackAndWhite="0" draft="0" cellComments="none" useFirstPageNumber="0" errors="displayed" horizontalDpi="600" verticalDpi="0" copies="1"/>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2" zoomScale="100" workbookViewId="0">
      <selection activeCell="L9" activeCellId="0" sqref="L9"/>
    </sheetView>
  </sheetViews>
  <sheetFormatPr baseColWidth="8" defaultColWidth="9" defaultRowHeight="13.85" customHeight="1"/>
  <cols>
    <col customWidth="1" min="1" max="1" style="325" width="24.375"/>
    <col customWidth="1" hidden="1" min="2" max="3" style="325" width="7.125"/>
    <col customWidth="1" min="4" max="4" style="325" width="8.125"/>
    <col customWidth="1" min="5" max="5" style="325" width="13.625"/>
    <col customWidth="1" hidden="1" min="6" max="6" style="325" width="12.5"/>
    <col customWidth="1" min="7" max="7" style="325" width="25.125"/>
    <col bestFit="1" customWidth="1" min="8" max="8" style="325" width="10.375"/>
    <col customWidth="1" min="9" max="257" style="325" width="9"/>
  </cols>
  <sheetData>
    <row r="1" s="325" customFormat="1" ht="30" customHeight="1">
      <c r="A1" s="326" t="s">
        <v>2197</v>
      </c>
      <c r="B1" s="326"/>
      <c r="C1" s="326"/>
      <c r="D1" s="326"/>
    </row>
    <row r="2" s="325" customFormat="1" ht="16.149999999999999" customHeight="1">
      <c r="A2" s="326"/>
      <c r="B2" s="326"/>
      <c r="C2" s="326"/>
      <c r="D2" s="326"/>
    </row>
    <row r="3" s="325" customFormat="1" ht="30" customHeight="1">
      <c r="A3" s="327" t="s">
        <v>2198</v>
      </c>
      <c r="B3" s="328"/>
      <c r="C3" s="328"/>
      <c r="D3" s="328"/>
      <c r="E3" s="328"/>
      <c r="F3" s="328"/>
      <c r="G3" s="328"/>
    </row>
    <row r="4" s="329" customFormat="1" ht="19.899999999999999" customHeight="1">
      <c r="A4" s="330" t="s">
        <v>66</v>
      </c>
      <c r="B4" s="331"/>
      <c r="C4" s="331"/>
      <c r="D4" s="331"/>
      <c r="E4" s="331"/>
      <c r="F4" s="331"/>
      <c r="G4" s="331"/>
    </row>
    <row r="5" s="289" customFormat="1" ht="51.600000000000001" customHeight="1">
      <c r="A5" s="332" t="s">
        <v>2199</v>
      </c>
      <c r="B5" s="333" t="s">
        <v>2200</v>
      </c>
      <c r="C5" s="334" t="s">
        <v>2201</v>
      </c>
      <c r="D5" s="333" t="s">
        <v>2202</v>
      </c>
      <c r="E5" s="335" t="s">
        <v>2203</v>
      </c>
      <c r="F5" s="336" t="s">
        <v>2204</v>
      </c>
      <c r="G5" s="337" t="s">
        <v>2205</v>
      </c>
    </row>
    <row r="6" s="329" customFormat="1" ht="36.950000000000003" customHeight="1">
      <c r="A6" s="338" t="s">
        <v>2206</v>
      </c>
      <c r="B6" s="339">
        <f>XFD7+XFD8+XFD11</f>
        <v>1855</v>
      </c>
      <c r="C6" s="339">
        <f>XFD7+XFD8+XFD11</f>
        <v>2473</v>
      </c>
      <c r="D6" s="339">
        <v>1793</v>
      </c>
      <c r="E6" s="340">
        <v>0.74305843348528799</v>
      </c>
      <c r="F6" s="341">
        <f t="shared" ref="F6:F12" si="31">XFD6/XFD6-1</f>
        <v>-3.3423180592991875e-002</v>
      </c>
      <c r="G6" s="342"/>
      <c r="H6" s="343"/>
    </row>
    <row r="7" s="329" customFormat="1" ht="36.950000000000003" customHeight="1">
      <c r="A7" s="344" t="s">
        <v>2207</v>
      </c>
      <c r="B7" s="339">
        <v>106</v>
      </c>
      <c r="C7" s="333">
        <v>220</v>
      </c>
      <c r="D7" s="339">
        <v>128</v>
      </c>
      <c r="E7" s="340">
        <v>0.58715596330275233</v>
      </c>
      <c r="F7" s="341"/>
      <c r="G7" s="342"/>
      <c r="H7" s="343"/>
    </row>
    <row r="8" s="329" customFormat="1" ht="36.950000000000003" customHeight="1">
      <c r="A8" s="344" t="s">
        <v>2208</v>
      </c>
      <c r="B8" s="339">
        <f>XFD9+XFD10</f>
        <v>1656</v>
      </c>
      <c r="C8" s="339">
        <f>XFD9+XFD10</f>
        <v>2045</v>
      </c>
      <c r="D8" s="339">
        <v>1560</v>
      </c>
      <c r="E8" s="340">
        <v>0.79268292682926833</v>
      </c>
      <c r="F8" s="341">
        <f t="shared" si="31"/>
        <v>-5.7971014492753659e-002</v>
      </c>
      <c r="G8" s="342"/>
      <c r="H8" s="343"/>
    </row>
    <row r="9" s="329" customFormat="1" ht="36.950000000000003" customHeight="1">
      <c r="A9" s="344" t="s">
        <v>2209</v>
      </c>
      <c r="B9" s="339">
        <v>516</v>
      </c>
      <c r="C9" s="333">
        <v>713</v>
      </c>
      <c r="D9" s="339">
        <v>368</v>
      </c>
      <c r="E9" s="340">
        <v>0.69696969696969702</v>
      </c>
      <c r="F9" s="341">
        <f t="shared" si="31"/>
        <v>-0.28682170542635654</v>
      </c>
      <c r="G9" s="342"/>
      <c r="H9" s="343"/>
    </row>
    <row r="10" s="329" customFormat="1" ht="36.950000000000003" customHeight="1">
      <c r="A10" s="344" t="s">
        <v>2210</v>
      </c>
      <c r="B10" s="339">
        <v>1140</v>
      </c>
      <c r="C10" s="333">
        <v>1332</v>
      </c>
      <c r="D10" s="339">
        <v>1192</v>
      </c>
      <c r="E10" s="340">
        <v>0.82777777777777772</v>
      </c>
      <c r="F10" s="341">
        <f t="shared" si="31"/>
        <v>4.5614035087719218e-002</v>
      </c>
      <c r="G10" s="342"/>
      <c r="H10" s="343"/>
    </row>
    <row r="11" s="329" customFormat="1" ht="36.950000000000003" customHeight="1">
      <c r="A11" s="344" t="s">
        <v>2211</v>
      </c>
      <c r="B11" s="339">
        <f>XFD12+XFD14</f>
        <v>93</v>
      </c>
      <c r="C11" s="339">
        <f>XFD12+XFD14</f>
        <v>208</v>
      </c>
      <c r="D11" s="339">
        <v>105</v>
      </c>
      <c r="E11" s="340">
        <v>0.46255506607929514</v>
      </c>
      <c r="F11" s="341">
        <f t="shared" si="31"/>
        <v>0.12903225806451624</v>
      </c>
      <c r="G11" s="342"/>
      <c r="H11" s="343"/>
    </row>
    <row r="12" s="329" customFormat="1" ht="36.950000000000003" customHeight="1">
      <c r="A12" s="344" t="s">
        <v>2212</v>
      </c>
      <c r="B12" s="339">
        <v>93</v>
      </c>
      <c r="C12" s="333">
        <v>208</v>
      </c>
      <c r="D12" s="339">
        <v>105</v>
      </c>
      <c r="E12" s="340">
        <v>0.46255506607929514</v>
      </c>
      <c r="F12" s="341">
        <f t="shared" si="31"/>
        <v>0.12903225806451624</v>
      </c>
      <c r="G12" s="342"/>
      <c r="H12" s="343"/>
    </row>
    <row r="13" s="329" customFormat="1" ht="36.950000000000003" customHeight="1">
      <c r="A13" s="345" t="s">
        <v>2213</v>
      </c>
      <c r="B13" s="346"/>
      <c r="C13" s="333"/>
      <c r="D13" s="346"/>
      <c r="E13" s="340"/>
      <c r="F13" s="339"/>
      <c r="G13" s="342"/>
      <c r="H13" s="343"/>
    </row>
    <row r="14" s="329" customFormat="1" ht="36.950000000000003" customHeight="1">
      <c r="A14" s="347" t="s">
        <v>2214</v>
      </c>
      <c r="B14" s="348"/>
      <c r="C14" s="333"/>
      <c r="D14" s="348"/>
      <c r="E14" s="340"/>
      <c r="F14" s="339"/>
      <c r="G14" s="342"/>
      <c r="H14" s="343"/>
    </row>
    <row r="15" s="329" customFormat="1">
      <c r="A15" s="349" t="s">
        <v>2215</v>
      </c>
      <c r="B15" s="350"/>
      <c r="C15" s="350"/>
      <c r="D15" s="350"/>
      <c r="E15" s="350"/>
      <c r="F15" s="350"/>
      <c r="G15" s="350"/>
    </row>
    <row r="16" s="329" customFormat="1">
      <c r="A16" s="350"/>
      <c r="B16" s="350"/>
      <c r="C16" s="350"/>
      <c r="D16" s="350"/>
      <c r="E16" s="350"/>
      <c r="F16" s="350"/>
      <c r="G16" s="350"/>
    </row>
    <row r="17" s="329" customFormat="1">
      <c r="A17" s="350"/>
      <c r="B17" s="350"/>
      <c r="C17" s="350"/>
      <c r="D17" s="350"/>
      <c r="E17" s="350"/>
      <c r="F17" s="350"/>
      <c r="G17" s="350"/>
    </row>
    <row r="18" s="329" customFormat="1">
      <c r="A18" s="350"/>
      <c r="B18" s="350"/>
      <c r="C18" s="350"/>
      <c r="D18" s="350"/>
      <c r="E18" s="350"/>
      <c r="F18" s="350"/>
      <c r="G18" s="350"/>
    </row>
    <row r="19" s="329" customFormat="1">
      <c r="A19" s="350"/>
      <c r="B19" s="350"/>
      <c r="C19" s="350"/>
      <c r="D19" s="350"/>
      <c r="E19" s="350"/>
      <c r="F19" s="350"/>
      <c r="G19" s="350"/>
    </row>
    <row r="20" s="329" customFormat="1" ht="3" customHeight="1">
      <c r="A20" s="350"/>
      <c r="B20" s="350"/>
      <c r="C20" s="350"/>
      <c r="D20" s="350"/>
      <c r="E20" s="350"/>
      <c r="F20" s="350"/>
      <c r="G20" s="350"/>
    </row>
    <row r="21" s="329" customFormat="1">
      <c r="A21" s="350"/>
      <c r="B21" s="350"/>
      <c r="C21" s="350"/>
      <c r="D21" s="350"/>
      <c r="E21" s="350"/>
      <c r="F21" s="350"/>
      <c r="G21" s="350"/>
    </row>
    <row r="22" s="329" customFormat="1"/>
    <row r="23" s="329" customFormat="1"/>
    <row r="24" s="329" customFormat="1"/>
    <row r="25" s="329" customFormat="1"/>
    <row r="26" s="329" customFormat="1"/>
    <row r="27" s="329" customFormat="1"/>
    <row r="28" s="329" customFormat="1"/>
    <row r="29" s="329" customFormat="1"/>
    <row r="30" s="329" customFormat="1"/>
    <row r="31" s="329" customFormat="1"/>
    <row r="32" s="329" customFormat="1"/>
    <row r="33" s="329" customFormat="1"/>
    <row r="34" s="329" customFormat="1"/>
    <row r="35" s="329" customFormat="1"/>
    <row r="36" s="329" customFormat="1"/>
    <row r="37" s="329" customFormat="1"/>
    <row r="38" s="329" customFormat="1"/>
    <row r="39" s="329" customFormat="1"/>
    <row r="40" s="329" customFormat="1"/>
    <row r="41" s="329" customFormat="1"/>
    <row r="42" s="329" customFormat="1"/>
    <row r="43" s="329" customFormat="1"/>
    <row r="44" s="329" customFormat="1"/>
    <row r="45" s="329" customFormat="1"/>
    <row r="46" s="329" customFormat="1"/>
    <row r="47" s="329" customFormat="1"/>
    <row r="48" s="329" customFormat="1"/>
    <row r="49" s="329" customFormat="1"/>
    <row r="50" s="329" customFormat="1"/>
    <row r="51" s="329" customFormat="1"/>
    <row r="52" s="329" customFormat="1"/>
    <row r="53" s="329" customFormat="1"/>
    <row r="54" s="329" customFormat="1"/>
    <row r="55" s="329" customFormat="1"/>
    <row r="56" s="329" customFormat="1"/>
    <row r="57" s="329" customFormat="1"/>
    <row r="58" s="329" customFormat="1"/>
    <row r="59" s="329" customFormat="1"/>
    <row r="60" s="329" customFormat="1"/>
    <row r="61" s="329" customFormat="1"/>
    <row r="62" s="329" customFormat="1"/>
    <row r="63" s="329" customFormat="1"/>
    <row r="64" s="329" customFormat="1"/>
    <row r="65" s="329" customFormat="1"/>
    <row r="66" s="329" customFormat="1"/>
    <row r="67" s="329" customFormat="1"/>
    <row r="68" s="329" customFormat="1"/>
    <row r="69" s="329" customFormat="1"/>
    <row r="70" s="329" customFormat="1"/>
    <row r="71" s="329" customFormat="1"/>
    <row r="72" s="329" customFormat="1"/>
    <row r="73" s="329" customFormat="1"/>
    <row r="74" s="329" customFormat="1"/>
    <row r="75" s="329" customFormat="1"/>
    <row r="76" s="329" customFormat="1"/>
    <row r="77" s="329" customFormat="1"/>
    <row r="78" s="329" customFormat="1"/>
    <row r="79" s="329" customFormat="1"/>
    <row r="80" s="329" customFormat="1"/>
    <row r="81" s="329" customFormat="1"/>
    <row r="82" s="329" customFormat="1"/>
    <row r="83" s="329" customFormat="1"/>
    <row r="84" s="329" customFormat="1"/>
    <row r="85" s="329" customFormat="1"/>
    <row r="86" s="329" customFormat="1"/>
    <row r="87" s="329" customFormat="1"/>
    <row r="88" s="329" customFormat="1"/>
    <row r="89" s="329" customFormat="1"/>
    <row r="90" s="329" customFormat="1"/>
    <row r="91" s="329" customFormat="1"/>
    <row r="92" s="329" customFormat="1"/>
    <row r="93" s="329" customFormat="1"/>
    <row r="94" s="329" customFormat="1"/>
    <row r="95" s="329" customFormat="1"/>
    <row r="96" s="329" customFormat="1"/>
    <row r="97" s="329" customFormat="1"/>
    <row r="98" s="329" customFormat="1"/>
    <row r="99" s="329" customFormat="1"/>
    <row r="100" s="329" customFormat="1"/>
    <row r="101" s="329" customFormat="1"/>
    <row r="102" s="329" customFormat="1"/>
    <row r="103" s="329" customFormat="1"/>
    <row r="104" s="329" customFormat="1"/>
    <row r="105" s="329" customFormat="1"/>
    <row r="106" s="329" customFormat="1"/>
    <row r="107" s="329" customFormat="1"/>
    <row r="108" s="329" customFormat="1"/>
    <row r="109" s="329" customFormat="1"/>
    <row r="110" s="329" customFormat="1"/>
    <row r="111" s="329" customFormat="1"/>
    <row r="112" s="329" customFormat="1"/>
    <row r="113" s="329" customFormat="1"/>
    <row r="114" s="329" customFormat="1"/>
    <row r="115" s="329" customFormat="1"/>
    <row r="116" s="329" customFormat="1"/>
    <row r="117" s="329" customFormat="1"/>
    <row r="118" s="329" customFormat="1"/>
    <row r="119" s="329" customFormat="1"/>
    <row r="120" s="329" customFormat="1"/>
    <row r="121" s="329" customFormat="1"/>
    <row r="122" s="329" customFormat="1"/>
    <row r="123" s="329" customFormat="1"/>
    <row r="124" s="329" customFormat="1"/>
    <row r="125" s="329" customFormat="1"/>
  </sheetData>
  <mergeCells count="3">
    <mergeCell ref="A3:G3"/>
    <mergeCell ref="A4:G4"/>
    <mergeCell ref="A15:G21"/>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0" zoomScale="100" workbookViewId="0">
      <selection activeCell="B39" activeCellId="0" sqref="B39"/>
    </sheetView>
  </sheetViews>
  <sheetFormatPr baseColWidth="8" defaultColWidth="9" defaultRowHeight="13.5" customHeight="1"/>
  <cols>
    <col customWidth="1" min="1" max="1" style="139" width="6.125"/>
    <col customWidth="1" min="2" max="2" style="139" width="12"/>
    <col customWidth="1" min="3" max="3" style="139" width="32.25"/>
    <col customWidth="1" min="4" max="4" style="351" width="19"/>
    <col customWidth="1" min="5" max="257" style="139" width="9"/>
  </cols>
  <sheetData>
    <row r="1" s="139" customFormat="1" ht="14" customHeight="1">
      <c r="A1" s="352"/>
      <c r="B1" s="352"/>
      <c r="C1" s="353"/>
      <c r="D1" s="353"/>
    </row>
    <row r="2" s="139" customFormat="1" ht="24">
      <c r="A2" s="354" t="s">
        <v>2216</v>
      </c>
      <c r="B2" s="354"/>
      <c r="C2" s="354"/>
      <c r="D2" s="354"/>
    </row>
    <row r="3" s="139" customFormat="1" ht="15.75">
      <c r="A3" s="43"/>
      <c r="B3" s="355"/>
      <c r="C3" s="355"/>
      <c r="D3" s="355"/>
    </row>
    <row r="4" s="139" customFormat="1" ht="14.25">
      <c r="A4" s="353"/>
      <c r="B4" s="353"/>
      <c r="C4" s="353"/>
      <c r="D4" s="356" t="s">
        <v>66</v>
      </c>
    </row>
    <row r="5" s="139" customFormat="1" ht="24">
      <c r="A5" s="295" t="s">
        <v>2217</v>
      </c>
      <c r="B5" s="295" t="s">
        <v>2218</v>
      </c>
      <c r="C5" s="295" t="s">
        <v>1203</v>
      </c>
      <c r="D5" s="295" t="s">
        <v>2219</v>
      </c>
    </row>
    <row r="6" s="139" customFormat="1">
      <c r="A6" s="299"/>
      <c r="B6" s="357" t="s">
        <v>2220</v>
      </c>
      <c r="C6" s="357"/>
      <c r="D6" s="299">
        <f>XFD7+XFD60+XFD84+XFD88</f>
        <v>105352</v>
      </c>
    </row>
    <row r="7" s="139" customFormat="1">
      <c r="A7" s="281"/>
      <c r="B7" s="357" t="s">
        <v>2221</v>
      </c>
      <c r="C7" s="357"/>
      <c r="D7" s="299">
        <f>SUM(XFD8:XFD59)</f>
        <v>41772</v>
      </c>
    </row>
    <row r="8" s="139" customFormat="1">
      <c r="A8" s="358">
        <v>1</v>
      </c>
      <c r="B8" s="359" t="s">
        <v>2222</v>
      </c>
      <c r="C8" s="359" t="s">
        <v>2223</v>
      </c>
      <c r="D8" s="359">
        <v>1000</v>
      </c>
    </row>
    <row r="9" s="139" customFormat="1">
      <c r="A9" s="358">
        <v>2</v>
      </c>
      <c r="B9" s="359" t="s">
        <v>2224</v>
      </c>
      <c r="C9" s="360" t="s">
        <v>2225</v>
      </c>
      <c r="D9" s="359">
        <v>423</v>
      </c>
    </row>
    <row r="10" s="139" customFormat="1">
      <c r="A10" s="358">
        <v>3</v>
      </c>
      <c r="B10" s="359" t="s">
        <v>2226</v>
      </c>
      <c r="C10" s="361" t="s">
        <v>2227</v>
      </c>
      <c r="D10" s="359">
        <v>1636</v>
      </c>
    </row>
    <row r="11" s="139" customFormat="1">
      <c r="A11" s="358">
        <v>4</v>
      </c>
      <c r="B11" s="359" t="s">
        <v>2228</v>
      </c>
      <c r="C11" s="361" t="s">
        <v>2229</v>
      </c>
      <c r="D11" s="359">
        <v>400</v>
      </c>
    </row>
    <row r="12" s="139" customFormat="1" ht="24">
      <c r="A12" s="358">
        <v>5</v>
      </c>
      <c r="B12" s="359" t="s">
        <v>2230</v>
      </c>
      <c r="C12" s="361" t="s">
        <v>2231</v>
      </c>
      <c r="D12" s="359">
        <v>130</v>
      </c>
    </row>
    <row r="13" s="139" customFormat="1" ht="24">
      <c r="A13" s="358">
        <v>6</v>
      </c>
      <c r="B13" s="359" t="s">
        <v>2232</v>
      </c>
      <c r="C13" s="361" t="s">
        <v>2233</v>
      </c>
      <c r="D13" s="359">
        <v>150</v>
      </c>
    </row>
    <row r="14" s="139" customFormat="1" ht="24">
      <c r="A14" s="358">
        <v>7</v>
      </c>
      <c r="B14" s="359" t="s">
        <v>2234</v>
      </c>
      <c r="C14" s="361" t="s">
        <v>2235</v>
      </c>
      <c r="D14" s="359">
        <v>150</v>
      </c>
    </row>
    <row r="15" s="139" customFormat="1">
      <c r="A15" s="358">
        <v>8</v>
      </c>
      <c r="B15" s="359" t="s">
        <v>2236</v>
      </c>
      <c r="C15" s="361" t="s">
        <v>2237</v>
      </c>
      <c r="D15" s="359">
        <v>400</v>
      </c>
    </row>
    <row r="16" s="139" customFormat="1">
      <c r="A16" s="358">
        <v>9</v>
      </c>
      <c r="B16" s="359" t="s">
        <v>2238</v>
      </c>
      <c r="C16" s="361" t="s">
        <v>2239</v>
      </c>
      <c r="D16" s="359">
        <v>350</v>
      </c>
    </row>
    <row r="17" s="139" customFormat="1">
      <c r="A17" s="358">
        <v>10</v>
      </c>
      <c r="B17" s="359" t="s">
        <v>2240</v>
      </c>
      <c r="C17" s="361" t="s">
        <v>2241</v>
      </c>
      <c r="D17" s="359">
        <v>430</v>
      </c>
    </row>
    <row r="18" s="139" customFormat="1">
      <c r="A18" s="358">
        <v>11</v>
      </c>
      <c r="B18" s="359" t="s">
        <v>2240</v>
      </c>
      <c r="C18" s="361" t="s">
        <v>2242</v>
      </c>
      <c r="D18" s="359">
        <v>400</v>
      </c>
    </row>
    <row r="19" s="139" customFormat="1" ht="24">
      <c r="A19" s="358">
        <v>12</v>
      </c>
      <c r="B19" s="359" t="s">
        <v>2234</v>
      </c>
      <c r="C19" s="359" t="s">
        <v>2243</v>
      </c>
      <c r="D19" s="359">
        <v>120</v>
      </c>
    </row>
    <row r="20" s="139" customFormat="1">
      <c r="A20" s="358">
        <v>13</v>
      </c>
      <c r="B20" s="359" t="s">
        <v>2244</v>
      </c>
      <c r="C20" s="359" t="s">
        <v>2245</v>
      </c>
      <c r="D20" s="359">
        <v>972</v>
      </c>
    </row>
    <row r="21" s="139" customFormat="1">
      <c r="A21" s="358">
        <v>14</v>
      </c>
      <c r="B21" s="362" t="s">
        <v>2246</v>
      </c>
      <c r="C21" s="359" t="s">
        <v>2247</v>
      </c>
      <c r="D21" s="359">
        <v>400</v>
      </c>
    </row>
    <row r="22" s="139" customFormat="1">
      <c r="A22" s="358">
        <v>15</v>
      </c>
      <c r="B22" s="359" t="s">
        <v>2248</v>
      </c>
      <c r="C22" s="359" t="s">
        <v>2249</v>
      </c>
      <c r="D22" s="359">
        <v>200</v>
      </c>
    </row>
    <row r="23" s="139" customFormat="1">
      <c r="A23" s="358">
        <v>16</v>
      </c>
      <c r="B23" s="359" t="s">
        <v>2250</v>
      </c>
      <c r="C23" s="361" t="s">
        <v>2251</v>
      </c>
      <c r="D23" s="359">
        <v>600</v>
      </c>
    </row>
    <row r="24" s="139" customFormat="1">
      <c r="A24" s="358">
        <v>17</v>
      </c>
      <c r="B24" s="359" t="s">
        <v>2252</v>
      </c>
      <c r="C24" s="361" t="s">
        <v>2253</v>
      </c>
      <c r="D24" s="359">
        <v>400</v>
      </c>
    </row>
    <row r="25" s="139" customFormat="1">
      <c r="A25" s="358">
        <v>18</v>
      </c>
      <c r="B25" s="359" t="s">
        <v>2252</v>
      </c>
      <c r="C25" s="361" t="s">
        <v>2254</v>
      </c>
      <c r="D25" s="359">
        <v>600</v>
      </c>
    </row>
    <row r="26" s="139" customFormat="1">
      <c r="A26" s="358">
        <v>19</v>
      </c>
      <c r="B26" s="359" t="s">
        <v>2246</v>
      </c>
      <c r="C26" s="361" t="s">
        <v>2255</v>
      </c>
      <c r="D26" s="359">
        <v>645</v>
      </c>
    </row>
    <row r="27" s="139" customFormat="1">
      <c r="A27" s="358">
        <v>20</v>
      </c>
      <c r="B27" s="359" t="s">
        <v>2246</v>
      </c>
      <c r="C27" s="361" t="s">
        <v>2256</v>
      </c>
      <c r="D27" s="359">
        <v>500</v>
      </c>
    </row>
    <row r="28" s="139" customFormat="1">
      <c r="A28" s="358">
        <v>21</v>
      </c>
      <c r="B28" s="359" t="s">
        <v>2257</v>
      </c>
      <c r="C28" s="361" t="s">
        <v>2258</v>
      </c>
      <c r="D28" s="359">
        <v>80</v>
      </c>
    </row>
    <row r="29" s="139" customFormat="1">
      <c r="A29" s="358">
        <v>22</v>
      </c>
      <c r="B29" s="359" t="s">
        <v>2259</v>
      </c>
      <c r="C29" s="361" t="s">
        <v>2260</v>
      </c>
      <c r="D29" s="359">
        <v>70</v>
      </c>
    </row>
    <row r="30" s="139" customFormat="1">
      <c r="A30" s="358">
        <v>23</v>
      </c>
      <c r="B30" s="359" t="s">
        <v>2261</v>
      </c>
      <c r="C30" s="361" t="s">
        <v>2262</v>
      </c>
      <c r="D30" s="359">
        <v>300</v>
      </c>
    </row>
    <row r="31" s="139" customFormat="1">
      <c r="A31" s="358">
        <v>24</v>
      </c>
      <c r="B31" s="359" t="s">
        <v>2238</v>
      </c>
      <c r="C31" s="361" t="s">
        <v>2263</v>
      </c>
      <c r="D31" s="359">
        <v>800</v>
      </c>
    </row>
    <row r="32" s="139" customFormat="1" ht="24">
      <c r="A32" s="358">
        <v>25</v>
      </c>
      <c r="B32" s="359" t="s">
        <v>2264</v>
      </c>
      <c r="C32" s="361" t="s">
        <v>2265</v>
      </c>
      <c r="D32" s="359">
        <v>2000</v>
      </c>
    </row>
    <row r="33" s="139" customFormat="1" ht="24">
      <c r="A33" s="358">
        <v>26</v>
      </c>
      <c r="B33" s="359" t="s">
        <v>2264</v>
      </c>
      <c r="C33" s="361" t="s">
        <v>2266</v>
      </c>
      <c r="D33" s="359">
        <v>300</v>
      </c>
    </row>
    <row r="34" s="139" customFormat="1">
      <c r="A34" s="358">
        <v>27</v>
      </c>
      <c r="B34" s="359" t="s">
        <v>2236</v>
      </c>
      <c r="C34" s="361" t="s">
        <v>2267</v>
      </c>
      <c r="D34" s="359">
        <v>63</v>
      </c>
    </row>
    <row r="35" s="139" customFormat="1" ht="24">
      <c r="A35" s="358">
        <v>28</v>
      </c>
      <c r="B35" s="359" t="s">
        <v>2236</v>
      </c>
      <c r="C35" s="361" t="s">
        <v>2268</v>
      </c>
      <c r="D35" s="359">
        <v>136</v>
      </c>
    </row>
    <row r="36" s="139" customFormat="1">
      <c r="A36" s="358">
        <v>29</v>
      </c>
      <c r="B36" s="359" t="s">
        <v>2236</v>
      </c>
      <c r="C36" s="361" t="s">
        <v>2237</v>
      </c>
      <c r="D36" s="359">
        <v>220</v>
      </c>
    </row>
    <row r="37" s="139" customFormat="1">
      <c r="A37" s="358">
        <v>30</v>
      </c>
      <c r="B37" s="359" t="s">
        <v>2232</v>
      </c>
      <c r="C37" s="361" t="s">
        <v>2269</v>
      </c>
      <c r="D37" s="359">
        <v>1313</v>
      </c>
    </row>
    <row r="38" s="139" customFormat="1">
      <c r="A38" s="358">
        <v>31</v>
      </c>
      <c r="B38" s="359" t="s">
        <v>2257</v>
      </c>
      <c r="C38" s="361" t="s">
        <v>2270</v>
      </c>
      <c r="D38" s="359">
        <v>153</v>
      </c>
    </row>
    <row r="39" s="139" customFormat="1" ht="13.5">
      <c r="A39" s="358">
        <v>32</v>
      </c>
      <c r="B39" s="359" t="s">
        <v>2271</v>
      </c>
      <c r="C39" s="361" t="s">
        <v>2272</v>
      </c>
      <c r="D39" s="359">
        <v>208</v>
      </c>
    </row>
    <row r="40" s="139" customFormat="1" ht="24">
      <c r="A40" s="358">
        <v>33</v>
      </c>
      <c r="B40" s="359" t="s">
        <v>2273</v>
      </c>
      <c r="C40" s="361" t="s">
        <v>2274</v>
      </c>
      <c r="D40" s="359">
        <v>100</v>
      </c>
    </row>
    <row r="41" s="139" customFormat="1" ht="24">
      <c r="A41" s="358">
        <v>34</v>
      </c>
      <c r="B41" s="359" t="s">
        <v>2252</v>
      </c>
      <c r="C41" s="361" t="s">
        <v>2275</v>
      </c>
      <c r="D41" s="359">
        <v>400</v>
      </c>
    </row>
    <row r="42" s="139" customFormat="1">
      <c r="A42" s="358">
        <v>35</v>
      </c>
      <c r="B42" s="359" t="s">
        <v>2252</v>
      </c>
      <c r="C42" s="361" t="s">
        <v>2276</v>
      </c>
      <c r="D42" s="359">
        <v>260</v>
      </c>
    </row>
    <row r="43" s="139" customFormat="1">
      <c r="A43" s="358">
        <v>36</v>
      </c>
      <c r="B43" s="359" t="s">
        <v>2277</v>
      </c>
      <c r="C43" s="361" t="s">
        <v>2278</v>
      </c>
      <c r="D43" s="359">
        <v>2700</v>
      </c>
    </row>
    <row r="44" s="139" customFormat="1">
      <c r="A44" s="358">
        <v>37</v>
      </c>
      <c r="B44" s="359" t="s">
        <v>2279</v>
      </c>
      <c r="C44" s="361" t="s">
        <v>2280</v>
      </c>
      <c r="D44" s="359">
        <v>134</v>
      </c>
    </row>
    <row r="45" s="139" customFormat="1">
      <c r="A45" s="358">
        <v>38</v>
      </c>
      <c r="B45" s="359" t="s">
        <v>2281</v>
      </c>
      <c r="C45" s="361" t="s">
        <v>2282</v>
      </c>
      <c r="D45" s="359">
        <v>800</v>
      </c>
    </row>
    <row r="46" s="139" customFormat="1">
      <c r="A46" s="358">
        <v>39</v>
      </c>
      <c r="B46" s="359" t="s">
        <v>2283</v>
      </c>
      <c r="C46" s="361" t="s">
        <v>2284</v>
      </c>
      <c r="D46" s="359">
        <v>800</v>
      </c>
    </row>
    <row r="47" s="139" customFormat="1">
      <c r="A47" s="358">
        <v>40</v>
      </c>
      <c r="B47" s="359" t="s">
        <v>2285</v>
      </c>
      <c r="C47" s="361" t="s">
        <v>2286</v>
      </c>
      <c r="D47" s="359">
        <v>2503</v>
      </c>
    </row>
    <row r="48" s="139" customFormat="1">
      <c r="A48" s="358">
        <v>41</v>
      </c>
      <c r="B48" s="359" t="s">
        <v>2285</v>
      </c>
      <c r="C48" s="361" t="s">
        <v>2287</v>
      </c>
      <c r="D48" s="359">
        <v>5000</v>
      </c>
    </row>
    <row r="49" s="139" customFormat="1">
      <c r="A49" s="358">
        <v>42</v>
      </c>
      <c r="B49" s="359" t="s">
        <v>2288</v>
      </c>
      <c r="C49" s="361" t="s">
        <v>2289</v>
      </c>
      <c r="D49" s="359">
        <v>147</v>
      </c>
    </row>
    <row r="50" s="139" customFormat="1">
      <c r="A50" s="358">
        <v>43</v>
      </c>
      <c r="B50" s="359" t="s">
        <v>2288</v>
      </c>
      <c r="C50" s="361" t="s">
        <v>2290</v>
      </c>
      <c r="D50" s="359">
        <v>165</v>
      </c>
    </row>
    <row r="51" s="139" customFormat="1">
      <c r="A51" s="358">
        <v>44</v>
      </c>
      <c r="B51" s="359" t="s">
        <v>2288</v>
      </c>
      <c r="C51" s="361" t="s">
        <v>2291</v>
      </c>
      <c r="D51" s="359">
        <v>72</v>
      </c>
    </row>
    <row r="52" s="139" customFormat="1" ht="24">
      <c r="A52" s="358">
        <v>45</v>
      </c>
      <c r="B52" s="359" t="s">
        <v>2292</v>
      </c>
      <c r="C52" s="361" t="s">
        <v>2293</v>
      </c>
      <c r="D52" s="359">
        <v>178</v>
      </c>
    </row>
    <row r="53" s="139" customFormat="1" ht="24">
      <c r="A53" s="358">
        <v>46</v>
      </c>
      <c r="B53" s="359" t="s">
        <v>2294</v>
      </c>
      <c r="C53" s="361" t="s">
        <v>2295</v>
      </c>
      <c r="D53" s="359">
        <v>2500</v>
      </c>
    </row>
    <row r="54" s="139" customFormat="1" ht="24">
      <c r="A54" s="358">
        <v>47</v>
      </c>
      <c r="B54" s="359" t="s">
        <v>2294</v>
      </c>
      <c r="C54" s="361" t="s">
        <v>2296</v>
      </c>
      <c r="D54" s="359">
        <v>2000</v>
      </c>
    </row>
    <row r="55" s="139" customFormat="1" ht="24">
      <c r="A55" s="358">
        <v>48</v>
      </c>
      <c r="B55" s="359" t="s">
        <v>2294</v>
      </c>
      <c r="C55" s="361" t="s">
        <v>2297</v>
      </c>
      <c r="D55" s="359">
        <v>1000</v>
      </c>
    </row>
    <row r="56" s="139" customFormat="1" ht="24">
      <c r="A56" s="358">
        <v>49</v>
      </c>
      <c r="B56" s="359" t="s">
        <v>2294</v>
      </c>
      <c r="C56" s="361" t="s">
        <v>2298</v>
      </c>
      <c r="D56" s="359">
        <v>400</v>
      </c>
    </row>
    <row r="57" s="139" customFormat="1" ht="24">
      <c r="A57" s="358">
        <v>50</v>
      </c>
      <c r="B57" s="359" t="s">
        <v>2294</v>
      </c>
      <c r="C57" s="361" t="s">
        <v>2299</v>
      </c>
      <c r="D57" s="359">
        <v>1000</v>
      </c>
    </row>
    <row r="58" s="139" customFormat="1">
      <c r="A58" s="358">
        <v>51</v>
      </c>
      <c r="B58" s="359" t="s">
        <v>2300</v>
      </c>
      <c r="C58" s="361" t="s">
        <v>2301</v>
      </c>
      <c r="D58" s="359">
        <v>2196</v>
      </c>
    </row>
    <row r="59" s="139" customFormat="1">
      <c r="A59" s="358">
        <v>52</v>
      </c>
      <c r="B59" s="359" t="s">
        <v>2302</v>
      </c>
      <c r="C59" s="361" t="s">
        <v>2303</v>
      </c>
      <c r="D59" s="359">
        <v>3868</v>
      </c>
    </row>
    <row r="60" s="139" customFormat="1">
      <c r="A60" s="363"/>
      <c r="B60" s="357" t="s">
        <v>2304</v>
      </c>
      <c r="C60" s="357"/>
      <c r="D60" s="363">
        <f>SUM(XFD61:XFD83)</f>
        <v>25019</v>
      </c>
    </row>
    <row r="61" s="139" customFormat="1">
      <c r="A61" s="358">
        <v>60</v>
      </c>
      <c r="B61" s="359" t="s">
        <v>2305</v>
      </c>
      <c r="C61" s="359" t="s">
        <v>2306</v>
      </c>
      <c r="D61" s="359">
        <v>509</v>
      </c>
    </row>
    <row r="62" s="139" customFormat="1" ht="24">
      <c r="A62" s="358">
        <v>61</v>
      </c>
      <c r="B62" s="359" t="s">
        <v>2307</v>
      </c>
      <c r="C62" s="359" t="s">
        <v>2308</v>
      </c>
      <c r="D62" s="359">
        <v>2000</v>
      </c>
    </row>
    <row r="63" s="139" customFormat="1" ht="24">
      <c r="A63" s="358">
        <v>62</v>
      </c>
      <c r="B63" s="359" t="s">
        <v>2309</v>
      </c>
      <c r="C63" s="359" t="s">
        <v>2310</v>
      </c>
      <c r="D63" s="359">
        <v>2000</v>
      </c>
    </row>
    <row r="64" s="139" customFormat="1">
      <c r="A64" s="358">
        <v>63</v>
      </c>
      <c r="B64" s="359" t="s">
        <v>2311</v>
      </c>
      <c r="C64" s="359" t="s">
        <v>2312</v>
      </c>
      <c r="D64" s="359">
        <v>2000</v>
      </c>
    </row>
    <row r="65" s="139" customFormat="1">
      <c r="A65" s="358">
        <v>64</v>
      </c>
      <c r="B65" s="359" t="s">
        <v>2311</v>
      </c>
      <c r="C65" s="359" t="s">
        <v>2313</v>
      </c>
      <c r="D65" s="359">
        <v>2000</v>
      </c>
    </row>
    <row r="66" s="139" customFormat="1">
      <c r="A66" s="358">
        <v>65</v>
      </c>
      <c r="B66" s="359" t="s">
        <v>2314</v>
      </c>
      <c r="C66" s="359" t="s">
        <v>2315</v>
      </c>
      <c r="D66" s="359">
        <v>1000</v>
      </c>
    </row>
    <row r="67" s="139" customFormat="1">
      <c r="A67" s="358">
        <v>66</v>
      </c>
      <c r="B67" s="359" t="s">
        <v>2316</v>
      </c>
      <c r="C67" s="359" t="s">
        <v>2317</v>
      </c>
      <c r="D67" s="359">
        <v>2700</v>
      </c>
    </row>
    <row r="68" s="139" customFormat="1">
      <c r="A68" s="358">
        <v>67</v>
      </c>
      <c r="B68" s="359" t="s">
        <v>2318</v>
      </c>
      <c r="C68" s="359" t="s">
        <v>2319</v>
      </c>
      <c r="D68" s="359">
        <v>400</v>
      </c>
    </row>
    <row r="69" s="139" customFormat="1">
      <c r="A69" s="358">
        <v>68</v>
      </c>
      <c r="B69" s="359" t="s">
        <v>2318</v>
      </c>
      <c r="C69" s="359" t="s">
        <v>2320</v>
      </c>
      <c r="D69" s="359">
        <v>500</v>
      </c>
    </row>
    <row r="70" s="139" customFormat="1">
      <c r="A70" s="358">
        <v>69</v>
      </c>
      <c r="B70" s="359" t="s">
        <v>2321</v>
      </c>
      <c r="C70" s="359" t="s">
        <v>2322</v>
      </c>
      <c r="D70" s="359">
        <v>1000</v>
      </c>
    </row>
    <row r="71" s="139" customFormat="1">
      <c r="A71" s="358">
        <v>70</v>
      </c>
      <c r="B71" s="359" t="s">
        <v>2323</v>
      </c>
      <c r="C71" s="359" t="s">
        <v>2324</v>
      </c>
      <c r="D71" s="359">
        <v>400</v>
      </c>
    </row>
    <row r="72" s="139" customFormat="1">
      <c r="A72" s="358">
        <v>71</v>
      </c>
      <c r="B72" s="359" t="s">
        <v>2307</v>
      </c>
      <c r="C72" s="359" t="s">
        <v>2325</v>
      </c>
      <c r="D72" s="359">
        <v>960</v>
      </c>
    </row>
    <row r="73" s="139" customFormat="1">
      <c r="A73" s="358">
        <v>72</v>
      </c>
      <c r="B73" s="359" t="s">
        <v>2311</v>
      </c>
      <c r="C73" s="359" t="s">
        <v>2312</v>
      </c>
      <c r="D73" s="359">
        <v>1200</v>
      </c>
    </row>
    <row r="74" s="139" customFormat="1">
      <c r="A74" s="358">
        <v>73</v>
      </c>
      <c r="B74" s="359" t="s">
        <v>2311</v>
      </c>
      <c r="C74" s="359" t="s">
        <v>2326</v>
      </c>
      <c r="D74" s="359">
        <v>300</v>
      </c>
    </row>
    <row r="75" s="139" customFormat="1">
      <c r="A75" s="358">
        <v>74</v>
      </c>
      <c r="B75" s="359" t="s">
        <v>2327</v>
      </c>
      <c r="C75" s="359" t="s">
        <v>2328</v>
      </c>
      <c r="D75" s="359">
        <v>1000</v>
      </c>
    </row>
    <row r="76" s="139" customFormat="1">
      <c r="A76" s="358">
        <v>75</v>
      </c>
      <c r="B76" s="359" t="s">
        <v>2329</v>
      </c>
      <c r="C76" s="359" t="s">
        <v>2330</v>
      </c>
      <c r="D76" s="359">
        <v>510</v>
      </c>
    </row>
    <row r="77" s="139" customFormat="1">
      <c r="A77" s="358">
        <v>76</v>
      </c>
      <c r="B77" s="359" t="s">
        <v>2331</v>
      </c>
      <c r="C77" s="359" t="s">
        <v>2332</v>
      </c>
      <c r="D77" s="359">
        <v>500</v>
      </c>
    </row>
    <row r="78" s="139" customFormat="1">
      <c r="A78" s="358">
        <v>77</v>
      </c>
      <c r="B78" s="359" t="s">
        <v>2318</v>
      </c>
      <c r="C78" s="359" t="s">
        <v>2333</v>
      </c>
      <c r="D78" s="359">
        <v>500</v>
      </c>
    </row>
    <row r="79" s="139" customFormat="1">
      <c r="A79" s="358">
        <v>78</v>
      </c>
      <c r="B79" s="359" t="s">
        <v>2334</v>
      </c>
      <c r="C79" s="359" t="s">
        <v>2335</v>
      </c>
      <c r="D79" s="359">
        <v>1600</v>
      </c>
    </row>
    <row r="80" s="139" customFormat="1">
      <c r="A80" s="358">
        <v>79</v>
      </c>
      <c r="B80" s="359" t="s">
        <v>2336</v>
      </c>
      <c r="C80" s="359" t="s">
        <v>2337</v>
      </c>
      <c r="D80" s="359">
        <v>340</v>
      </c>
    </row>
    <row r="81" s="139" customFormat="1">
      <c r="A81" s="358">
        <v>80</v>
      </c>
      <c r="B81" s="359" t="s">
        <v>2334</v>
      </c>
      <c r="C81" s="359" t="s">
        <v>2338</v>
      </c>
      <c r="D81" s="359">
        <v>2500</v>
      </c>
    </row>
    <row r="82" s="139" customFormat="1">
      <c r="A82" s="358">
        <v>81</v>
      </c>
      <c r="B82" s="359" t="s">
        <v>2339</v>
      </c>
      <c r="C82" s="359" t="s">
        <v>2340</v>
      </c>
      <c r="D82" s="359">
        <v>500</v>
      </c>
    </row>
    <row r="83" s="139" customFormat="1">
      <c r="A83" s="358">
        <v>82</v>
      </c>
      <c r="B83" s="359" t="s">
        <v>2341</v>
      </c>
      <c r="C83" s="359" t="s">
        <v>2342</v>
      </c>
      <c r="D83" s="359">
        <v>600</v>
      </c>
    </row>
    <row r="84" s="139" customFormat="1">
      <c r="A84" s="363"/>
      <c r="B84" s="357" t="s">
        <v>2343</v>
      </c>
      <c r="C84" s="357"/>
      <c r="D84" s="363">
        <f>SUM(XFD85:XFD87)</f>
        <v>25154</v>
      </c>
    </row>
    <row r="85" s="139" customFormat="1">
      <c r="A85" s="358">
        <v>84</v>
      </c>
      <c r="B85" s="359" t="s">
        <v>2344</v>
      </c>
      <c r="C85" s="359" t="s">
        <v>2345</v>
      </c>
      <c r="D85" s="359">
        <v>20000</v>
      </c>
    </row>
    <row r="86" s="139" customFormat="1">
      <c r="A86" s="358">
        <v>85</v>
      </c>
      <c r="B86" s="359" t="s">
        <v>2346</v>
      </c>
      <c r="C86" s="359" t="s">
        <v>2347</v>
      </c>
      <c r="D86" s="359">
        <v>3000</v>
      </c>
    </row>
    <row r="87" s="139" customFormat="1">
      <c r="A87" s="358">
        <v>86</v>
      </c>
      <c r="B87" s="359" t="s">
        <v>2348</v>
      </c>
      <c r="C87" s="359" t="s">
        <v>2349</v>
      </c>
      <c r="D87" s="359">
        <v>2154</v>
      </c>
    </row>
    <row r="88" s="139" customFormat="1">
      <c r="A88" s="358"/>
      <c r="B88" s="357" t="s">
        <v>2350</v>
      </c>
      <c r="C88" s="357"/>
      <c r="D88" s="363">
        <f>SUM(XFD89:XFD99)</f>
        <v>13407</v>
      </c>
    </row>
    <row r="89" s="139" customFormat="1">
      <c r="A89" s="358">
        <v>87</v>
      </c>
      <c r="B89" s="359" t="s">
        <v>2351</v>
      </c>
      <c r="C89" s="359" t="s">
        <v>2352</v>
      </c>
      <c r="D89" s="359">
        <v>3500</v>
      </c>
    </row>
    <row r="90" s="139" customFormat="1">
      <c r="A90" s="358">
        <v>88</v>
      </c>
      <c r="B90" s="359" t="s">
        <v>2353</v>
      </c>
      <c r="C90" s="360" t="s">
        <v>2354</v>
      </c>
      <c r="D90" s="359">
        <v>5047</v>
      </c>
    </row>
    <row r="91" s="139" customFormat="1">
      <c r="A91" s="358">
        <v>89</v>
      </c>
      <c r="B91" s="359" t="s">
        <v>2355</v>
      </c>
      <c r="C91" s="359" t="s">
        <v>2356</v>
      </c>
      <c r="D91" s="359">
        <v>500</v>
      </c>
    </row>
    <row r="92" s="139" customFormat="1">
      <c r="A92" s="358">
        <v>90</v>
      </c>
      <c r="B92" s="359" t="s">
        <v>2357</v>
      </c>
      <c r="C92" s="359" t="s">
        <v>2358</v>
      </c>
      <c r="D92" s="359">
        <v>500</v>
      </c>
    </row>
    <row r="93" s="139" customFormat="1">
      <c r="A93" s="358">
        <v>91</v>
      </c>
      <c r="B93" s="359" t="s">
        <v>2359</v>
      </c>
      <c r="C93" s="359" t="s">
        <v>2360</v>
      </c>
      <c r="D93" s="359">
        <v>500</v>
      </c>
    </row>
    <row r="94" s="139" customFormat="1">
      <c r="A94" s="358">
        <v>92</v>
      </c>
      <c r="B94" s="359" t="s">
        <v>2361</v>
      </c>
      <c r="C94" s="359" t="s">
        <v>2362</v>
      </c>
      <c r="D94" s="359">
        <v>500</v>
      </c>
    </row>
    <row r="95" s="139" customFormat="1">
      <c r="A95" s="358">
        <v>93</v>
      </c>
      <c r="B95" s="359" t="s">
        <v>2363</v>
      </c>
      <c r="C95" s="359" t="s">
        <v>2364</v>
      </c>
      <c r="D95" s="359">
        <v>1000</v>
      </c>
    </row>
    <row r="96" s="139" customFormat="1">
      <c r="A96" s="358">
        <v>94</v>
      </c>
      <c r="B96" s="359" t="s">
        <v>2365</v>
      </c>
      <c r="C96" s="359" t="s">
        <v>2366</v>
      </c>
      <c r="D96" s="359">
        <v>500</v>
      </c>
    </row>
    <row r="97" s="139" customFormat="1">
      <c r="A97" s="358">
        <v>95</v>
      </c>
      <c r="B97" s="359" t="s">
        <v>2367</v>
      </c>
      <c r="C97" s="359" t="s">
        <v>2368</v>
      </c>
      <c r="D97" s="359">
        <v>800</v>
      </c>
    </row>
    <row r="98" s="139" customFormat="1">
      <c r="A98" s="358">
        <v>96</v>
      </c>
      <c r="B98" s="359" t="s">
        <v>2369</v>
      </c>
      <c r="C98" s="359" t="s">
        <v>2370</v>
      </c>
      <c r="D98" s="359">
        <v>500</v>
      </c>
    </row>
    <row r="99" s="139" customFormat="1">
      <c r="A99" s="358">
        <v>97</v>
      </c>
      <c r="B99" s="359" t="s">
        <v>2371</v>
      </c>
      <c r="C99" s="361" t="s">
        <v>2372</v>
      </c>
      <c r="D99" s="359">
        <v>60</v>
      </c>
    </row>
  </sheetData>
  <mergeCells count="8">
    <mergeCell ref="A1:B1"/>
    <mergeCell ref="A2:D2"/>
    <mergeCell ref="A3:D3"/>
    <mergeCell ref="B6:C6"/>
    <mergeCell ref="B7:C7"/>
    <mergeCell ref="B60:C60"/>
    <mergeCell ref="B84:C84"/>
    <mergeCell ref="B88:C88"/>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G15" activeCellId="0" sqref="G15"/>
    </sheetView>
  </sheetViews>
  <sheetFormatPr baseColWidth="8" defaultColWidth="9" defaultRowHeight="15.75" customHeight="1"/>
  <cols>
    <col customWidth="1" min="1" max="1" style="5" width="9"/>
    <col customWidth="1" min="2" max="4" style="5" width="19.5"/>
    <col customWidth="1" min="5" max="257" style="5" width="9"/>
  </cols>
  <sheetData>
    <row r="1" s="5" customFormat="1" ht="24">
      <c r="A1" s="354" t="s">
        <v>2373</v>
      </c>
      <c r="B1" s="354"/>
      <c r="C1" s="354"/>
      <c r="D1" s="354"/>
    </row>
    <row r="2" s="5" customFormat="1">
      <c r="A2" s="43"/>
      <c r="B2" s="355"/>
      <c r="C2" s="355"/>
      <c r="D2" s="355"/>
    </row>
    <row r="3" s="5" customFormat="1">
      <c r="A3" s="353"/>
      <c r="B3" s="353"/>
      <c r="C3" s="353"/>
      <c r="D3" s="356" t="s">
        <v>66</v>
      </c>
    </row>
    <row r="4" s="5" customFormat="1">
      <c r="A4" s="295" t="s">
        <v>2217</v>
      </c>
      <c r="B4" s="295" t="s">
        <v>2218</v>
      </c>
      <c r="C4" s="295" t="s">
        <v>1203</v>
      </c>
      <c r="D4" s="295" t="s">
        <v>2374</v>
      </c>
    </row>
    <row r="5" s="5" customFormat="1">
      <c r="A5" s="364" t="s">
        <v>2375</v>
      </c>
      <c r="B5" s="365"/>
      <c r="C5" s="366"/>
      <c r="D5" s="357">
        <f>XFD6+XFD17+XFD26+XFD41</f>
        <v>213900</v>
      </c>
    </row>
    <row r="6" s="5" customFormat="1">
      <c r="A6" s="367" t="s">
        <v>2376</v>
      </c>
      <c r="B6" s="368"/>
      <c r="C6" s="369"/>
      <c r="D6" s="357">
        <f>SUM(XFD7:XFD16)</f>
        <v>63600</v>
      </c>
    </row>
    <row r="7" s="5" customFormat="1" ht="25.5">
      <c r="A7" s="370">
        <v>1</v>
      </c>
      <c r="B7" s="371" t="s">
        <v>2377</v>
      </c>
      <c r="C7" s="372" t="s">
        <v>2378</v>
      </c>
      <c r="D7" s="373">
        <v>5000</v>
      </c>
    </row>
    <row r="8" s="5" customFormat="1" ht="22.5">
      <c r="A8" s="370">
        <v>2</v>
      </c>
      <c r="B8" s="371" t="s">
        <v>2379</v>
      </c>
      <c r="C8" s="371" t="s">
        <v>2380</v>
      </c>
      <c r="D8" s="373">
        <v>10000</v>
      </c>
    </row>
    <row r="9" s="5" customFormat="1" ht="25.5">
      <c r="A9" s="370">
        <v>3</v>
      </c>
      <c r="B9" s="371" t="s">
        <v>2381</v>
      </c>
      <c r="C9" s="372" t="s">
        <v>2382</v>
      </c>
      <c r="D9" s="373">
        <v>2000</v>
      </c>
    </row>
    <row r="10" s="5" customFormat="1">
      <c r="A10" s="370">
        <v>4</v>
      </c>
      <c r="B10" s="371" t="s">
        <v>2383</v>
      </c>
      <c r="C10" s="372" t="s">
        <v>2384</v>
      </c>
      <c r="D10" s="373">
        <v>8000</v>
      </c>
    </row>
    <row r="11" s="5" customFormat="1" ht="25.5">
      <c r="A11" s="370">
        <v>5</v>
      </c>
      <c r="B11" s="371" t="s">
        <v>2381</v>
      </c>
      <c r="C11" s="372" t="s">
        <v>2385</v>
      </c>
      <c r="D11" s="373">
        <v>3400</v>
      </c>
    </row>
    <row r="12" s="5" customFormat="1" ht="25.5">
      <c r="A12" s="370">
        <v>6</v>
      </c>
      <c r="B12" s="371" t="s">
        <v>2381</v>
      </c>
      <c r="C12" s="372" t="s">
        <v>2386</v>
      </c>
      <c r="D12" s="373">
        <v>7000</v>
      </c>
    </row>
    <row r="13" s="5" customFormat="1" ht="25.5">
      <c r="A13" s="370">
        <v>7</v>
      </c>
      <c r="B13" s="371" t="s">
        <v>2387</v>
      </c>
      <c r="C13" s="372" t="s">
        <v>2388</v>
      </c>
      <c r="D13" s="373">
        <v>13000</v>
      </c>
    </row>
    <row r="14" s="5" customFormat="1" ht="25.5">
      <c r="A14" s="370">
        <v>8</v>
      </c>
      <c r="B14" s="371" t="s">
        <v>2379</v>
      </c>
      <c r="C14" s="372" t="s">
        <v>2389</v>
      </c>
      <c r="D14" s="373">
        <v>6250</v>
      </c>
    </row>
    <row r="15" s="5" customFormat="1" ht="22.5">
      <c r="A15" s="370">
        <v>9</v>
      </c>
      <c r="B15" s="371" t="s">
        <v>2390</v>
      </c>
      <c r="C15" s="371" t="s">
        <v>2391</v>
      </c>
      <c r="D15" s="373">
        <v>4000</v>
      </c>
    </row>
    <row r="16" s="5" customFormat="1" ht="22.5">
      <c r="A16" s="370">
        <v>10</v>
      </c>
      <c r="B16" s="371" t="s">
        <v>2390</v>
      </c>
      <c r="C16" s="371" t="s">
        <v>2391</v>
      </c>
      <c r="D16" s="373">
        <v>4950</v>
      </c>
    </row>
    <row r="17" s="5" customFormat="1">
      <c r="A17" s="367" t="s">
        <v>2392</v>
      </c>
      <c r="B17" s="368"/>
      <c r="C17" s="369"/>
      <c r="D17" s="357">
        <f>SUM(XFD18:XFD25)</f>
        <v>71000</v>
      </c>
    </row>
    <row r="18" s="5" customFormat="1" ht="25.5">
      <c r="A18" s="358">
        <v>11</v>
      </c>
      <c r="B18" s="372" t="s">
        <v>2393</v>
      </c>
      <c r="C18" s="372" t="s">
        <v>2394</v>
      </c>
      <c r="D18" s="373">
        <v>30000</v>
      </c>
    </row>
    <row r="19" s="5" customFormat="1" ht="25.5">
      <c r="A19" s="358">
        <v>12</v>
      </c>
      <c r="B19" s="372" t="s">
        <v>2395</v>
      </c>
      <c r="C19" s="372" t="s">
        <v>2396</v>
      </c>
      <c r="D19" s="373">
        <v>15000</v>
      </c>
    </row>
    <row r="20" s="5" customFormat="1" ht="38.25">
      <c r="A20" s="358">
        <v>13</v>
      </c>
      <c r="B20" s="372" t="s">
        <v>2397</v>
      </c>
      <c r="C20" s="372" t="s">
        <v>2398</v>
      </c>
      <c r="D20" s="373">
        <v>4000</v>
      </c>
    </row>
    <row r="21" s="5" customFormat="1" ht="25.5">
      <c r="A21" s="358">
        <v>14</v>
      </c>
      <c r="B21" s="372" t="s">
        <v>2316</v>
      </c>
      <c r="C21" s="372" t="s">
        <v>2399</v>
      </c>
      <c r="D21" s="373">
        <v>2000</v>
      </c>
    </row>
    <row r="22" s="5" customFormat="1" ht="25.5">
      <c r="A22" s="358">
        <v>15</v>
      </c>
      <c r="B22" s="372" t="s">
        <v>2400</v>
      </c>
      <c r="C22" s="372" t="s">
        <v>2401</v>
      </c>
      <c r="D22" s="373">
        <v>10000</v>
      </c>
    </row>
    <row r="23" s="5" customFormat="1">
      <c r="A23" s="358">
        <v>16</v>
      </c>
      <c r="B23" s="372" t="s">
        <v>2402</v>
      </c>
      <c r="C23" s="372" t="s">
        <v>2403</v>
      </c>
      <c r="D23" s="373">
        <v>2500</v>
      </c>
    </row>
    <row r="24" s="5" customFormat="1" ht="25.5">
      <c r="A24" s="358">
        <v>17</v>
      </c>
      <c r="B24" s="372" t="s">
        <v>2404</v>
      </c>
      <c r="C24" s="372" t="s">
        <v>2405</v>
      </c>
      <c r="D24" s="373">
        <v>5000</v>
      </c>
    </row>
    <row r="25" s="5" customFormat="1" ht="25.5">
      <c r="A25" s="358">
        <v>18</v>
      </c>
      <c r="B25" s="372" t="s">
        <v>2404</v>
      </c>
      <c r="C25" s="372" t="s">
        <v>2406</v>
      </c>
      <c r="D25" s="373">
        <v>2500</v>
      </c>
    </row>
    <row r="26" s="5" customFormat="1">
      <c r="A26" s="367" t="s">
        <v>2407</v>
      </c>
      <c r="B26" s="368"/>
      <c r="C26" s="369"/>
      <c r="D26" s="357">
        <f>SUM(XFD27:XFD40)</f>
        <v>54800</v>
      </c>
    </row>
    <row r="27" s="5" customFormat="1" ht="25.5">
      <c r="A27" s="373">
        <v>19</v>
      </c>
      <c r="B27" s="374" t="s">
        <v>2408</v>
      </c>
      <c r="C27" s="374" t="s">
        <v>2409</v>
      </c>
      <c r="D27" s="373">
        <v>1000</v>
      </c>
    </row>
    <row r="28" s="5" customFormat="1" ht="25.5">
      <c r="A28" s="373">
        <v>20</v>
      </c>
      <c r="B28" s="375" t="s">
        <v>2410</v>
      </c>
      <c r="C28" s="374" t="s">
        <v>2411</v>
      </c>
      <c r="D28" s="373">
        <v>12000</v>
      </c>
    </row>
    <row r="29" s="5" customFormat="1" ht="38.25">
      <c r="A29" s="373">
        <v>21</v>
      </c>
      <c r="B29" s="374" t="s">
        <v>2412</v>
      </c>
      <c r="C29" s="374" t="s">
        <v>2413</v>
      </c>
      <c r="D29" s="373">
        <v>3000</v>
      </c>
    </row>
    <row r="30" s="5" customFormat="1" ht="25.5">
      <c r="A30" s="373">
        <v>22</v>
      </c>
      <c r="B30" s="374" t="s">
        <v>2414</v>
      </c>
      <c r="C30" s="374" t="s">
        <v>2415</v>
      </c>
      <c r="D30" s="373">
        <v>3900</v>
      </c>
    </row>
    <row r="31" s="5" customFormat="1" ht="25.5">
      <c r="A31" s="373">
        <v>23</v>
      </c>
      <c r="B31" s="374" t="s">
        <v>2416</v>
      </c>
      <c r="C31" s="374" t="s">
        <v>2417</v>
      </c>
      <c r="D31" s="373">
        <v>3000</v>
      </c>
    </row>
    <row r="32" s="5" customFormat="1" ht="25.5">
      <c r="A32" s="373">
        <v>24</v>
      </c>
      <c r="B32" s="372" t="s">
        <v>2418</v>
      </c>
      <c r="C32" s="376" t="s">
        <v>2419</v>
      </c>
      <c r="D32" s="373">
        <v>18500</v>
      </c>
    </row>
    <row r="33" s="5" customFormat="1" ht="25.5">
      <c r="A33" s="373">
        <v>25</v>
      </c>
      <c r="B33" s="372" t="s">
        <v>2420</v>
      </c>
      <c r="C33" s="372" t="s">
        <v>2421</v>
      </c>
      <c r="D33" s="373">
        <v>1500</v>
      </c>
    </row>
    <row r="34" s="5" customFormat="1" ht="38.25">
      <c r="A34" s="373">
        <v>26</v>
      </c>
      <c r="B34" s="372" t="s">
        <v>2422</v>
      </c>
      <c r="C34" s="372" t="s">
        <v>2423</v>
      </c>
      <c r="D34" s="373">
        <v>2000</v>
      </c>
    </row>
    <row r="35" s="5" customFormat="1" ht="38.25">
      <c r="A35" s="373">
        <v>27</v>
      </c>
      <c r="B35" s="372" t="s">
        <v>2424</v>
      </c>
      <c r="C35" s="372" t="s">
        <v>2425</v>
      </c>
      <c r="D35" s="373">
        <v>2000</v>
      </c>
    </row>
    <row r="36" s="5" customFormat="1" ht="38.25">
      <c r="A36" s="373">
        <v>28</v>
      </c>
      <c r="B36" s="372" t="s">
        <v>2420</v>
      </c>
      <c r="C36" s="372" t="s">
        <v>2426</v>
      </c>
      <c r="D36" s="373">
        <v>800</v>
      </c>
    </row>
    <row r="37" s="5" customFormat="1" ht="38.25">
      <c r="A37" s="373">
        <v>29</v>
      </c>
      <c r="B37" s="372" t="s">
        <v>2427</v>
      </c>
      <c r="C37" s="372" t="s">
        <v>2428</v>
      </c>
      <c r="D37" s="373">
        <v>2000</v>
      </c>
    </row>
    <row r="38" s="5" customFormat="1" ht="38.25">
      <c r="A38" s="373">
        <v>30</v>
      </c>
      <c r="B38" s="372" t="s">
        <v>2429</v>
      </c>
      <c r="C38" s="372" t="s">
        <v>2430</v>
      </c>
      <c r="D38" s="373">
        <v>2000</v>
      </c>
    </row>
    <row r="39" s="5" customFormat="1" ht="38.25">
      <c r="A39" s="373">
        <v>31</v>
      </c>
      <c r="B39" s="372" t="s">
        <v>2431</v>
      </c>
      <c r="C39" s="372" t="s">
        <v>2432</v>
      </c>
      <c r="D39" s="373">
        <v>5100</v>
      </c>
    </row>
    <row r="40" s="5" customFormat="1">
      <c r="A40" s="373">
        <v>32</v>
      </c>
      <c r="B40" s="372" t="s">
        <v>2427</v>
      </c>
      <c r="C40" s="372" t="s">
        <v>2433</v>
      </c>
      <c r="D40" s="373">
        <v>-2000</v>
      </c>
    </row>
    <row r="41" s="5" customFormat="1">
      <c r="A41" s="367" t="s">
        <v>2434</v>
      </c>
      <c r="B41" s="368"/>
      <c r="C41" s="369"/>
      <c r="D41" s="357">
        <f>SUM(XFD42:XFD48)</f>
        <v>24500</v>
      </c>
    </row>
    <row r="42" s="5" customFormat="1" ht="25.5">
      <c r="A42" s="358">
        <v>33</v>
      </c>
      <c r="B42" s="371" t="s">
        <v>2435</v>
      </c>
      <c r="C42" s="372" t="s">
        <v>2436</v>
      </c>
      <c r="D42" s="373">
        <v>3500</v>
      </c>
    </row>
    <row r="43" s="5" customFormat="1" ht="25.5">
      <c r="A43" s="358">
        <v>34</v>
      </c>
      <c r="B43" s="371" t="s">
        <v>2437</v>
      </c>
      <c r="C43" s="372" t="s">
        <v>2438</v>
      </c>
      <c r="D43" s="373">
        <v>4000</v>
      </c>
    </row>
    <row r="44" s="5" customFormat="1" ht="25.5">
      <c r="A44" s="358">
        <v>35</v>
      </c>
      <c r="B44" s="372" t="s">
        <v>2439</v>
      </c>
      <c r="C44" s="372" t="s">
        <v>2440</v>
      </c>
      <c r="D44" s="373">
        <v>30000</v>
      </c>
    </row>
    <row r="45" s="5" customFormat="1" ht="22.5">
      <c r="A45" s="358">
        <v>36</v>
      </c>
      <c r="B45" s="377" t="s">
        <v>2441</v>
      </c>
      <c r="C45" s="377" t="s">
        <v>2442</v>
      </c>
      <c r="D45" s="373">
        <v>-1149</v>
      </c>
    </row>
    <row r="46" s="5" customFormat="1" ht="22.5">
      <c r="A46" s="358">
        <v>37</v>
      </c>
      <c r="B46" s="377" t="s">
        <v>2441</v>
      </c>
      <c r="C46" s="377" t="s">
        <v>2443</v>
      </c>
      <c r="D46" s="373">
        <v>-3194</v>
      </c>
    </row>
    <row r="47" s="5" customFormat="1" ht="22.5">
      <c r="A47" s="358">
        <v>38</v>
      </c>
      <c r="B47" s="377" t="s">
        <v>2441</v>
      </c>
      <c r="C47" s="377" t="s">
        <v>2444</v>
      </c>
      <c r="D47" s="373">
        <v>-5668</v>
      </c>
    </row>
    <row r="48" s="5" customFormat="1" ht="22.5">
      <c r="A48" s="358">
        <v>39</v>
      </c>
      <c r="B48" s="377" t="s">
        <v>2441</v>
      </c>
      <c r="C48" s="377" t="s">
        <v>2445</v>
      </c>
      <c r="D48" s="373">
        <v>-2989</v>
      </c>
    </row>
  </sheetData>
  <mergeCells count="7">
    <mergeCell ref="A1:D1"/>
    <mergeCell ref="A2:D2"/>
    <mergeCell ref="A5:C5"/>
    <mergeCell ref="A6:C6"/>
    <mergeCell ref="A17:C17"/>
    <mergeCell ref="A26:C26"/>
    <mergeCell ref="A41:C41"/>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Zeros="0" zoomScale="100" workbookViewId="0">
      <pane xSplit="1" ySplit="3" topLeftCell="B4" activePane="bottomRight" state="frozen"/>
      <selection activeCell="L13" activeCellId="0" sqref="L13"/>
    </sheetView>
  </sheetViews>
  <sheetFormatPr baseColWidth="8" defaultColWidth="9" defaultRowHeight="15.75" customHeight="1"/>
  <cols>
    <col customWidth="1" min="1" max="2" style="5" width="29.5"/>
    <col customWidth="1" hidden="1" min="3" max="5" style="5" width="9.125"/>
    <col customWidth="1" min="6" max="248" style="5" width="9.125"/>
    <col customWidth="1" min="249" max="257" style="5" width="9"/>
  </cols>
  <sheetData>
    <row r="1" s="5" customFormat="1" ht="33.950000000000003" customHeight="1">
      <c r="A1" s="33" t="s">
        <v>1085</v>
      </c>
      <c r="B1" s="33"/>
    </row>
    <row r="2" s="5" customFormat="1" ht="17.100000000000001" customHeight="1">
      <c r="A2" s="7"/>
      <c r="B2" s="7"/>
    </row>
    <row r="3" s="5" customFormat="1" ht="17.100000000000001" customHeight="1">
      <c r="A3" s="8" t="s">
        <v>37</v>
      </c>
      <c r="B3" s="8"/>
    </row>
    <row r="4" s="5" customFormat="1" ht="18.75" customHeight="1">
      <c r="A4" s="9" t="s">
        <v>38</v>
      </c>
      <c r="B4" s="9" t="s">
        <v>39</v>
      </c>
      <c r="C4" s="10"/>
      <c r="D4" s="11"/>
      <c r="E4" s="11"/>
    </row>
    <row r="5" s="5" customFormat="1" ht="17.100000000000001" customHeight="1">
      <c r="A5" s="9" t="s">
        <v>40</v>
      </c>
      <c r="B5" s="12">
        <f>XFD6+XFD22</f>
        <v>233225</v>
      </c>
      <c r="C5" s="10"/>
      <c r="D5" s="11"/>
      <c r="E5" s="11"/>
    </row>
    <row r="6" s="5" customFormat="1" ht="17.100000000000001" customHeight="1">
      <c r="A6" s="13" t="s">
        <v>41</v>
      </c>
      <c r="B6" s="14">
        <v>123936</v>
      </c>
      <c r="C6" s="10"/>
      <c r="D6" s="11"/>
      <c r="E6" s="11"/>
    </row>
    <row r="7" s="5" customFormat="1" ht="17.100000000000001" customHeight="1">
      <c r="A7" s="15" t="s">
        <v>42</v>
      </c>
      <c r="B7" s="16">
        <v>53803</v>
      </c>
      <c r="C7" s="10"/>
      <c r="D7" s="11"/>
      <c r="E7" s="11"/>
    </row>
    <row r="8" s="5" customFormat="1" ht="17.100000000000001" customHeight="1">
      <c r="A8" s="15" t="s">
        <v>43</v>
      </c>
      <c r="B8" s="14">
        <v>13983</v>
      </c>
      <c r="C8" s="10"/>
      <c r="D8" s="11"/>
      <c r="E8" s="11"/>
    </row>
    <row r="9" s="5" customFormat="1" ht="17.100000000000001" customHeight="1">
      <c r="A9" s="15" t="s">
        <v>44</v>
      </c>
      <c r="B9" s="14">
        <v>4221</v>
      </c>
      <c r="C9" s="10"/>
      <c r="D9" s="11"/>
      <c r="E9" s="11"/>
    </row>
    <row r="10" s="5" customFormat="1" ht="17.100000000000001" customHeight="1">
      <c r="A10" s="15" t="s">
        <v>45</v>
      </c>
      <c r="B10" s="14">
        <v>155</v>
      </c>
      <c r="C10" s="10"/>
      <c r="D10" s="11"/>
      <c r="E10" s="11"/>
    </row>
    <row r="11" s="5" customFormat="1" ht="17.100000000000001" customHeight="1">
      <c r="A11" s="15" t="s">
        <v>46</v>
      </c>
      <c r="B11" s="14">
        <v>7474</v>
      </c>
      <c r="C11" s="10"/>
      <c r="D11" s="11"/>
      <c r="E11" s="11"/>
    </row>
    <row r="12" s="5" customFormat="1" ht="17.100000000000001" customHeight="1">
      <c r="A12" s="15" t="s">
        <v>47</v>
      </c>
      <c r="B12" s="14">
        <v>8021</v>
      </c>
      <c r="C12" s="10"/>
      <c r="D12" s="11"/>
      <c r="E12" s="11"/>
    </row>
    <row r="13" s="5" customFormat="1" ht="17.100000000000001" customHeight="1">
      <c r="A13" s="15" t="s">
        <v>48</v>
      </c>
      <c r="B13" s="14">
        <v>3358</v>
      </c>
      <c r="C13" s="10"/>
      <c r="D13" s="11"/>
      <c r="E13" s="11"/>
    </row>
    <row r="14" s="5" customFormat="1" ht="17.100000000000001" customHeight="1">
      <c r="A14" s="15" t="s">
        <v>49</v>
      </c>
      <c r="B14" s="14">
        <v>9098</v>
      </c>
      <c r="C14" s="10"/>
      <c r="D14" s="11"/>
      <c r="E14" s="11"/>
    </row>
    <row r="15" s="5" customFormat="1" ht="17.100000000000001" customHeight="1">
      <c r="A15" s="15" t="s">
        <v>50</v>
      </c>
      <c r="B15" s="14">
        <v>4615</v>
      </c>
      <c r="C15" s="10"/>
      <c r="D15" s="11"/>
      <c r="E15" s="11"/>
    </row>
    <row r="16" s="5" customFormat="1" ht="17.100000000000001" customHeight="1">
      <c r="A16" s="15" t="s">
        <v>51</v>
      </c>
      <c r="B16" s="14">
        <v>2308</v>
      </c>
      <c r="C16" s="10"/>
      <c r="D16" s="11"/>
      <c r="E16" s="11"/>
    </row>
    <row r="17" s="5" customFormat="1" ht="17.100000000000001" customHeight="1">
      <c r="A17" s="15" t="s">
        <v>52</v>
      </c>
      <c r="B17" s="14">
        <v>7257</v>
      </c>
      <c r="C17" s="10"/>
      <c r="D17" s="11"/>
      <c r="E17" s="11"/>
    </row>
    <row r="18" s="5" customFormat="1" ht="17.100000000000001" customHeight="1">
      <c r="A18" s="15" t="s">
        <v>53</v>
      </c>
      <c r="B18" s="14">
        <v>8517</v>
      </c>
      <c r="C18" s="10"/>
      <c r="D18" s="11"/>
      <c r="E18" s="11"/>
    </row>
    <row r="19" s="5" customFormat="1" ht="17.100000000000001" customHeight="1">
      <c r="A19" s="15" t="s">
        <v>54</v>
      </c>
      <c r="B19" s="14">
        <v>0</v>
      </c>
      <c r="C19" s="10"/>
      <c r="D19" s="11"/>
      <c r="E19" s="11"/>
    </row>
    <row r="20" s="5" customFormat="1" ht="18.75" customHeight="1">
      <c r="A20" s="15" t="s">
        <v>55</v>
      </c>
      <c r="B20" s="14">
        <v>404</v>
      </c>
      <c r="C20" s="10"/>
      <c r="D20" s="11"/>
      <c r="E20" s="11"/>
    </row>
    <row r="21" s="5" customFormat="1" ht="17.100000000000001" customHeight="1">
      <c r="A21" s="15" t="s">
        <v>56</v>
      </c>
      <c r="B21" s="14">
        <v>722</v>
      </c>
      <c r="C21" s="10"/>
      <c r="D21" s="11"/>
      <c r="E21" s="11"/>
    </row>
    <row r="22" s="5" customFormat="1" ht="17.100000000000001" customHeight="1">
      <c r="A22" s="15" t="s">
        <v>57</v>
      </c>
      <c r="B22" s="14">
        <v>109289</v>
      </c>
      <c r="C22" s="10"/>
      <c r="D22" s="11"/>
      <c r="E22" s="11"/>
    </row>
    <row r="23" s="5" customFormat="1" ht="17.100000000000001" customHeight="1">
      <c r="A23" s="15" t="s">
        <v>58</v>
      </c>
      <c r="B23" s="14">
        <v>9215</v>
      </c>
      <c r="C23" s="10"/>
      <c r="D23" s="11"/>
      <c r="E23" s="11"/>
    </row>
    <row r="24" s="5" customFormat="1" ht="17.100000000000001" customHeight="1">
      <c r="A24" s="15" t="s">
        <v>59</v>
      </c>
      <c r="B24" s="14">
        <v>8609</v>
      </c>
      <c r="C24" s="10"/>
      <c r="D24" s="11"/>
      <c r="E24" s="11"/>
    </row>
    <row r="25" s="5" customFormat="1" ht="17.100000000000001" customHeight="1">
      <c r="A25" s="15" t="s">
        <v>60</v>
      </c>
      <c r="B25" s="14">
        <v>15354</v>
      </c>
      <c r="C25" s="10"/>
      <c r="D25" s="11"/>
      <c r="E25" s="11"/>
    </row>
    <row r="26" s="5" customFormat="1" ht="17.100000000000001" customHeight="1">
      <c r="A26" s="15" t="s">
        <v>61</v>
      </c>
      <c r="B26" s="14">
        <v>0</v>
      </c>
      <c r="C26" s="10"/>
      <c r="D26" s="11"/>
      <c r="E26" s="11"/>
    </row>
    <row r="27" s="5" customFormat="1" ht="17.100000000000001" customHeight="1">
      <c r="A27" s="15" t="s">
        <v>62</v>
      </c>
      <c r="B27" s="14">
        <v>58804</v>
      </c>
      <c r="C27" s="10"/>
      <c r="D27" s="11"/>
      <c r="E27" s="11"/>
    </row>
    <row r="28" s="5" customFormat="1" ht="17.100000000000001" customHeight="1">
      <c r="A28" s="15" t="s">
        <v>63</v>
      </c>
      <c r="B28" s="14">
        <v>17307</v>
      </c>
      <c r="C28" s="10"/>
      <c r="D28" s="11"/>
      <c r="E28" s="11"/>
    </row>
    <row r="29" s="5" customFormat="1" ht="15.6" customHeight="1"/>
  </sheetData>
  <mergeCells count="3">
    <mergeCell ref="A1:B1"/>
    <mergeCell ref="A2:B2"/>
    <mergeCell ref="A3:B3"/>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E22" activeCellId="0" sqref="E22"/>
    </sheetView>
  </sheetViews>
  <sheetFormatPr baseColWidth="8" defaultColWidth="12.125" defaultRowHeight="17.149999999999999" customHeight="1"/>
  <cols>
    <col customWidth="1" min="1" max="1" style="5" width="9.875"/>
    <col customWidth="1" min="2" max="2" style="5" width="54.25"/>
    <col customWidth="1" min="3" max="3" style="5" width="26"/>
    <col customWidth="1" min="4" max="257" style="17" width="12.125"/>
  </cols>
  <sheetData>
    <row r="1" s="17" customFormat="1" ht="33.75" customHeight="1">
      <c r="A1" s="18" t="s">
        <v>1086</v>
      </c>
      <c r="B1" s="18"/>
      <c r="C1" s="18"/>
    </row>
    <row r="2" s="17" customFormat="1" ht="17.25" customHeight="1">
      <c r="A2" s="19" t="s">
        <v>65</v>
      </c>
      <c r="B2" s="19"/>
      <c r="C2" s="19"/>
    </row>
    <row r="3" s="17" customFormat="1" ht="17.25" customHeight="1">
      <c r="A3" s="19" t="s">
        <v>66</v>
      </c>
      <c r="B3" s="19"/>
      <c r="C3" s="19"/>
    </row>
    <row r="4" s="17" customFormat="1" ht="17.25" customHeight="1">
      <c r="A4" s="20" t="s">
        <v>67</v>
      </c>
      <c r="B4" s="20" t="s">
        <v>68</v>
      </c>
      <c r="C4" s="20" t="s">
        <v>39</v>
      </c>
    </row>
    <row r="5" s="17" customFormat="1" ht="17.25" customHeight="1">
      <c r="A5" s="21"/>
      <c r="B5" s="20" t="s">
        <v>69</v>
      </c>
      <c r="C5" s="14">
        <v>527026</v>
      </c>
    </row>
    <row r="6" s="17" customFormat="1" ht="17.25" customHeight="1">
      <c r="A6" s="21">
        <v>201</v>
      </c>
      <c r="B6" s="22" t="s">
        <v>70</v>
      </c>
      <c r="C6" s="14">
        <v>35522</v>
      </c>
    </row>
    <row r="7" s="17" customFormat="1" ht="17.25" customHeight="1">
      <c r="A7" s="21">
        <v>20101</v>
      </c>
      <c r="B7" s="22" t="s">
        <v>71</v>
      </c>
      <c r="C7" s="14">
        <v>1199</v>
      </c>
    </row>
    <row r="8" s="17" customFormat="1" ht="17.25" customHeight="1">
      <c r="A8" s="21">
        <v>2010101</v>
      </c>
      <c r="B8" s="21" t="s">
        <v>72</v>
      </c>
      <c r="C8" s="23">
        <v>937</v>
      </c>
    </row>
    <row r="9" s="17" customFormat="1" ht="17.25" customHeight="1">
      <c r="A9" s="21">
        <v>2010102</v>
      </c>
      <c r="B9" s="21" t="s">
        <v>73</v>
      </c>
      <c r="C9" s="23">
        <v>119</v>
      </c>
    </row>
    <row r="10" s="17" customFormat="1" ht="17.25" customHeight="1">
      <c r="A10" s="21">
        <v>2010103</v>
      </c>
      <c r="B10" s="21" t="s">
        <v>74</v>
      </c>
      <c r="C10" s="23"/>
    </row>
    <row r="11" s="17" customFormat="1" ht="17.25" customHeight="1">
      <c r="A11" s="21">
        <v>2010104</v>
      </c>
      <c r="B11" s="21" t="s">
        <v>75</v>
      </c>
      <c r="C11" s="23">
        <v>11</v>
      </c>
    </row>
    <row r="12" s="17" customFormat="1" ht="17.25" customHeight="1">
      <c r="A12" s="21">
        <v>2010105</v>
      </c>
      <c r="B12" s="21" t="s">
        <v>76</v>
      </c>
      <c r="C12" s="23">
        <v>12</v>
      </c>
    </row>
    <row r="13" s="17" customFormat="1" ht="17.25" customHeight="1">
      <c r="A13" s="21">
        <v>2010106</v>
      </c>
      <c r="B13" s="21" t="s">
        <v>77</v>
      </c>
      <c r="C13" s="23">
        <v>33</v>
      </c>
    </row>
    <row r="14" s="17" customFormat="1" ht="17.25" customHeight="1">
      <c r="A14" s="21">
        <v>2010107</v>
      </c>
      <c r="B14" s="21" t="s">
        <v>78</v>
      </c>
      <c r="C14" s="23"/>
    </row>
    <row r="15" s="17" customFormat="1" ht="17.25" customHeight="1">
      <c r="A15" s="21">
        <v>2010108</v>
      </c>
      <c r="B15" s="21" t="s">
        <v>79</v>
      </c>
      <c r="C15" s="23">
        <v>62</v>
      </c>
    </row>
    <row r="16" s="17" customFormat="1" ht="17.25" customHeight="1">
      <c r="A16" s="21">
        <v>2010109</v>
      </c>
      <c r="B16" s="21" t="s">
        <v>80</v>
      </c>
      <c r="C16" s="23"/>
    </row>
    <row r="17" s="17" customFormat="1" ht="17.25" customHeight="1">
      <c r="A17" s="21">
        <v>2010150</v>
      </c>
      <c r="B17" s="21" t="s">
        <v>81</v>
      </c>
      <c r="C17" s="23"/>
    </row>
    <row r="18" s="17" customFormat="1" ht="17.25" customHeight="1">
      <c r="A18" s="21">
        <v>2010199</v>
      </c>
      <c r="B18" s="21" t="s">
        <v>82</v>
      </c>
      <c r="C18" s="23">
        <v>25</v>
      </c>
    </row>
    <row r="19" s="17" customFormat="1" ht="17.25" customHeight="1">
      <c r="A19" s="21">
        <v>20102</v>
      </c>
      <c r="B19" s="22" t="s">
        <v>83</v>
      </c>
      <c r="C19" s="14">
        <v>1290</v>
      </c>
    </row>
    <row r="20" s="17" customFormat="1" ht="17.25" customHeight="1">
      <c r="A20" s="21">
        <v>2010201</v>
      </c>
      <c r="B20" s="21" t="s">
        <v>72</v>
      </c>
      <c r="C20" s="23">
        <v>896</v>
      </c>
    </row>
    <row r="21" s="17" customFormat="1" ht="17.25" customHeight="1">
      <c r="A21" s="21">
        <v>2010202</v>
      </c>
      <c r="B21" s="21" t="s">
        <v>73</v>
      </c>
      <c r="C21" s="23">
        <v>80</v>
      </c>
    </row>
    <row r="22" s="17" customFormat="1" ht="17.25" customHeight="1">
      <c r="A22" s="21">
        <v>2010203</v>
      </c>
      <c r="B22" s="21" t="s">
        <v>74</v>
      </c>
      <c r="C22" s="23"/>
    </row>
    <row r="23" s="17" customFormat="1" ht="17.25" customHeight="1">
      <c r="A23" s="21">
        <v>2010204</v>
      </c>
      <c r="B23" s="21" t="s">
        <v>84</v>
      </c>
      <c r="C23" s="23"/>
    </row>
    <row r="24" s="17" customFormat="1" ht="17.25" customHeight="1">
      <c r="A24" s="21">
        <v>2010205</v>
      </c>
      <c r="B24" s="21" t="s">
        <v>85</v>
      </c>
      <c r="C24" s="23">
        <v>44</v>
      </c>
    </row>
    <row r="25" s="17" customFormat="1" ht="17.25" customHeight="1">
      <c r="A25" s="21">
        <v>2010206</v>
      </c>
      <c r="B25" s="21" t="s">
        <v>86</v>
      </c>
      <c r="C25" s="23">
        <v>57</v>
      </c>
    </row>
    <row r="26" s="17" customFormat="1" ht="17.25" customHeight="1">
      <c r="A26" s="21">
        <v>2010250</v>
      </c>
      <c r="B26" s="21" t="s">
        <v>81</v>
      </c>
      <c r="C26" s="23"/>
    </row>
    <row r="27" s="17" customFormat="1" ht="17.25" customHeight="1">
      <c r="A27" s="21">
        <v>2010299</v>
      </c>
      <c r="B27" s="21" t="s">
        <v>87</v>
      </c>
      <c r="C27" s="23">
        <v>213</v>
      </c>
    </row>
    <row r="28" s="17" customFormat="1" ht="17.25" customHeight="1">
      <c r="A28" s="21">
        <v>20103</v>
      </c>
      <c r="B28" s="22" t="s">
        <v>88</v>
      </c>
      <c r="C28" s="14">
        <v>4919</v>
      </c>
    </row>
    <row r="29" s="17" customFormat="1" ht="17.25" customHeight="1">
      <c r="A29" s="21">
        <v>2010301</v>
      </c>
      <c r="B29" s="21" t="s">
        <v>72</v>
      </c>
      <c r="C29" s="23">
        <v>2020</v>
      </c>
    </row>
    <row r="30" s="17" customFormat="1" ht="17.25" customHeight="1">
      <c r="A30" s="21">
        <v>2010302</v>
      </c>
      <c r="B30" s="21" t="s">
        <v>73</v>
      </c>
      <c r="C30" s="23">
        <v>30</v>
      </c>
    </row>
    <row r="31" s="17" customFormat="1" ht="17.25" customHeight="1">
      <c r="A31" s="21">
        <v>2010303</v>
      </c>
      <c r="B31" s="21" t="s">
        <v>74</v>
      </c>
      <c r="C31" s="23">
        <v>795</v>
      </c>
    </row>
    <row r="32" s="17" customFormat="1" ht="17.25" customHeight="1">
      <c r="A32" s="21">
        <v>2010304</v>
      </c>
      <c r="B32" s="21" t="s">
        <v>89</v>
      </c>
      <c r="C32" s="23"/>
    </row>
    <row r="33" s="17" customFormat="1" ht="17.25" customHeight="1">
      <c r="A33" s="21">
        <v>2010305</v>
      </c>
      <c r="B33" s="21" t="s">
        <v>90</v>
      </c>
      <c r="C33" s="23">
        <v>312</v>
      </c>
    </row>
    <row r="34" s="17" customFormat="1" ht="17.25" customHeight="1">
      <c r="A34" s="21">
        <v>2010306</v>
      </c>
      <c r="B34" s="21" t="s">
        <v>91</v>
      </c>
      <c r="C34" s="23">
        <v>456</v>
      </c>
    </row>
    <row r="35" s="17" customFormat="1" ht="17.25" customHeight="1">
      <c r="A35" s="21">
        <v>2010309</v>
      </c>
      <c r="B35" s="21" t="s">
        <v>92</v>
      </c>
      <c r="C35" s="23"/>
    </row>
    <row r="36" s="17" customFormat="1" ht="17.25" customHeight="1">
      <c r="A36" s="21">
        <v>2010350</v>
      </c>
      <c r="B36" s="21" t="s">
        <v>81</v>
      </c>
      <c r="C36" s="23">
        <v>418</v>
      </c>
    </row>
    <row r="37" s="17" customFormat="1" ht="17.25" customHeight="1">
      <c r="A37" s="21">
        <v>2010399</v>
      </c>
      <c r="B37" s="21" t="s">
        <v>93</v>
      </c>
      <c r="C37" s="23">
        <v>888</v>
      </c>
    </row>
    <row r="38" s="17" customFormat="1" ht="17.25" customHeight="1">
      <c r="A38" s="21">
        <v>20104</v>
      </c>
      <c r="B38" s="22" t="s">
        <v>94</v>
      </c>
      <c r="C38" s="14">
        <v>1911</v>
      </c>
    </row>
    <row r="39" s="17" customFormat="1" ht="17.25" customHeight="1">
      <c r="A39" s="21">
        <v>2010401</v>
      </c>
      <c r="B39" s="21" t="s">
        <v>72</v>
      </c>
      <c r="C39" s="23">
        <v>721</v>
      </c>
    </row>
    <row r="40" s="17" customFormat="1" ht="17.25" customHeight="1">
      <c r="A40" s="21">
        <v>2010402</v>
      </c>
      <c r="B40" s="21" t="s">
        <v>73</v>
      </c>
      <c r="C40" s="23">
        <v>904</v>
      </c>
    </row>
    <row r="41" s="17" customFormat="1" ht="17.25" customHeight="1">
      <c r="A41" s="21">
        <v>2010403</v>
      </c>
      <c r="B41" s="21" t="s">
        <v>74</v>
      </c>
      <c r="C41" s="23"/>
    </row>
    <row r="42" s="17" customFormat="1" ht="17.25" customHeight="1">
      <c r="A42" s="21">
        <v>2010404</v>
      </c>
      <c r="B42" s="21" t="s">
        <v>95</v>
      </c>
      <c r="C42" s="23">
        <v>179</v>
      </c>
    </row>
    <row r="43" s="17" customFormat="1" ht="17.25" customHeight="1">
      <c r="A43" s="21">
        <v>2010405</v>
      </c>
      <c r="B43" s="21" t="s">
        <v>96</v>
      </c>
      <c r="C43" s="23"/>
    </row>
    <row r="44" s="17" customFormat="1" ht="17.25" customHeight="1">
      <c r="A44" s="21">
        <v>2010406</v>
      </c>
      <c r="B44" s="21" t="s">
        <v>97</v>
      </c>
      <c r="C44" s="23"/>
    </row>
    <row r="45" s="17" customFormat="1" ht="17.25" customHeight="1">
      <c r="A45" s="21">
        <v>2010407</v>
      </c>
      <c r="B45" s="21" t="s">
        <v>98</v>
      </c>
      <c r="C45" s="23"/>
    </row>
    <row r="46" s="17" customFormat="1" ht="17.25" customHeight="1">
      <c r="A46" s="21">
        <v>2010408</v>
      </c>
      <c r="B46" s="21" t="s">
        <v>99</v>
      </c>
      <c r="C46" s="23"/>
    </row>
    <row r="47" s="17" customFormat="1" ht="17.25" customHeight="1">
      <c r="A47" s="21">
        <v>2010450</v>
      </c>
      <c r="B47" s="21" t="s">
        <v>81</v>
      </c>
      <c r="C47" s="23">
        <v>107</v>
      </c>
    </row>
    <row r="48" s="17" customFormat="1" ht="17.25" customHeight="1">
      <c r="A48" s="21">
        <v>2010499</v>
      </c>
      <c r="B48" s="21" t="s">
        <v>100</v>
      </c>
      <c r="C48" s="23"/>
    </row>
    <row r="49" s="17" customFormat="1" ht="17.25" customHeight="1">
      <c r="A49" s="21">
        <v>20105</v>
      </c>
      <c r="B49" s="22" t="s">
        <v>101</v>
      </c>
      <c r="C49" s="14">
        <v>773</v>
      </c>
    </row>
    <row r="50" s="17" customFormat="1" ht="17.25" customHeight="1">
      <c r="A50" s="21">
        <v>2010501</v>
      </c>
      <c r="B50" s="21" t="s">
        <v>72</v>
      </c>
      <c r="C50" s="23">
        <v>572</v>
      </c>
    </row>
    <row r="51" s="17" customFormat="1" ht="17.25" customHeight="1">
      <c r="A51" s="21">
        <v>2010502</v>
      </c>
      <c r="B51" s="21" t="s">
        <v>73</v>
      </c>
      <c r="C51" s="23">
        <v>3</v>
      </c>
    </row>
    <row r="52" s="17" customFormat="1" ht="17.25" customHeight="1">
      <c r="A52" s="21">
        <v>2010503</v>
      </c>
      <c r="B52" s="21" t="s">
        <v>74</v>
      </c>
      <c r="C52" s="23"/>
    </row>
    <row r="53" s="17" customFormat="1" ht="17.25" customHeight="1">
      <c r="A53" s="21">
        <v>2010504</v>
      </c>
      <c r="B53" s="21" t="s">
        <v>102</v>
      </c>
      <c r="C53" s="23"/>
    </row>
    <row r="54" s="17" customFormat="1" ht="17.25" customHeight="1">
      <c r="A54" s="21">
        <v>2010505</v>
      </c>
      <c r="B54" s="21" t="s">
        <v>103</v>
      </c>
      <c r="C54" s="23">
        <v>93</v>
      </c>
    </row>
    <row r="55" s="17" customFormat="1" ht="17.25" customHeight="1">
      <c r="A55" s="21">
        <v>2010506</v>
      </c>
      <c r="B55" s="21" t="s">
        <v>104</v>
      </c>
      <c r="C55" s="23"/>
    </row>
    <row r="56" s="17" customFormat="1" ht="17.25" customHeight="1">
      <c r="A56" s="21">
        <v>2010507</v>
      </c>
      <c r="B56" s="21" t="s">
        <v>105</v>
      </c>
      <c r="C56" s="23">
        <v>95</v>
      </c>
    </row>
    <row r="57" s="17" customFormat="1" ht="17.25" customHeight="1">
      <c r="A57" s="21">
        <v>2010508</v>
      </c>
      <c r="B57" s="21" t="s">
        <v>106</v>
      </c>
      <c r="C57" s="23">
        <v>10</v>
      </c>
    </row>
    <row r="58" s="17" customFormat="1" ht="17.25" customHeight="1">
      <c r="A58" s="21">
        <v>2010550</v>
      </c>
      <c r="B58" s="21" t="s">
        <v>81</v>
      </c>
      <c r="C58" s="23"/>
    </row>
    <row r="59" s="17" customFormat="1" ht="17.25" customHeight="1">
      <c r="A59" s="21">
        <v>2010599</v>
      </c>
      <c r="B59" s="21" t="s">
        <v>107</v>
      </c>
      <c r="C59" s="23"/>
    </row>
    <row r="60" s="17" customFormat="1" ht="17.25" customHeight="1">
      <c r="A60" s="21">
        <v>20106</v>
      </c>
      <c r="B60" s="22" t="s">
        <v>108</v>
      </c>
      <c r="C60" s="14">
        <v>2103</v>
      </c>
    </row>
    <row r="61" s="17" customFormat="1" ht="17.25" customHeight="1">
      <c r="A61" s="21">
        <v>2010601</v>
      </c>
      <c r="B61" s="21" t="s">
        <v>72</v>
      </c>
      <c r="C61" s="23">
        <v>1472</v>
      </c>
    </row>
    <row r="62" s="17" customFormat="1" ht="17.25" customHeight="1">
      <c r="A62" s="21">
        <v>2010602</v>
      </c>
      <c r="B62" s="21" t="s">
        <v>73</v>
      </c>
      <c r="C62" s="23"/>
    </row>
    <row r="63" s="17" customFormat="1" ht="17.25" customHeight="1">
      <c r="A63" s="21">
        <v>2010603</v>
      </c>
      <c r="B63" s="21" t="s">
        <v>74</v>
      </c>
      <c r="C63" s="23"/>
    </row>
    <row r="64" s="17" customFormat="1" ht="17.25" customHeight="1">
      <c r="A64" s="21">
        <v>2010604</v>
      </c>
      <c r="B64" s="21" t="s">
        <v>109</v>
      </c>
      <c r="C64" s="23">
        <v>123</v>
      </c>
    </row>
    <row r="65" s="17" customFormat="1" ht="17.25" customHeight="1">
      <c r="A65" s="21">
        <v>2010605</v>
      </c>
      <c r="B65" s="21" t="s">
        <v>110</v>
      </c>
      <c r="C65" s="23">
        <v>57</v>
      </c>
    </row>
    <row r="66" s="17" customFormat="1" ht="17.25" customHeight="1">
      <c r="A66" s="21">
        <v>2010606</v>
      </c>
      <c r="B66" s="21" t="s">
        <v>111</v>
      </c>
      <c r="C66" s="23"/>
    </row>
    <row r="67" s="17" customFormat="1" ht="17.25" customHeight="1">
      <c r="A67" s="21">
        <v>2010607</v>
      </c>
      <c r="B67" s="21" t="s">
        <v>112</v>
      </c>
      <c r="C67" s="23">
        <v>274</v>
      </c>
    </row>
    <row r="68" s="17" customFormat="1" ht="17.25" customHeight="1">
      <c r="A68" s="21">
        <v>2010608</v>
      </c>
      <c r="B68" s="21" t="s">
        <v>113</v>
      </c>
      <c r="C68" s="23">
        <v>163</v>
      </c>
    </row>
    <row r="69" s="17" customFormat="1" ht="17.25" customHeight="1">
      <c r="A69" s="21">
        <v>2010650</v>
      </c>
      <c r="B69" s="21" t="s">
        <v>81</v>
      </c>
      <c r="C69" s="23"/>
    </row>
    <row r="70" s="17" customFormat="1" ht="17.25" customHeight="1">
      <c r="A70" s="21">
        <v>2010699</v>
      </c>
      <c r="B70" s="21" t="s">
        <v>114</v>
      </c>
      <c r="C70" s="23">
        <v>14</v>
      </c>
    </row>
    <row r="71" s="17" customFormat="1" ht="17.25" customHeight="1">
      <c r="A71" s="21">
        <v>20107</v>
      </c>
      <c r="B71" s="22" t="s">
        <v>115</v>
      </c>
      <c r="C71" s="14">
        <v>2287</v>
      </c>
    </row>
    <row r="72" s="17" customFormat="1" ht="17.25" customHeight="1">
      <c r="A72" s="21">
        <v>2010701</v>
      </c>
      <c r="B72" s="21" t="s">
        <v>72</v>
      </c>
      <c r="C72" s="23">
        <v>2287</v>
      </c>
    </row>
    <row r="73" s="17" customFormat="1" ht="17.25" customHeight="1">
      <c r="A73" s="21">
        <v>2010702</v>
      </c>
      <c r="B73" s="21" t="s">
        <v>73</v>
      </c>
      <c r="C73" s="23"/>
    </row>
    <row r="74" s="17" customFormat="1" ht="17.25" customHeight="1">
      <c r="A74" s="21">
        <v>2010703</v>
      </c>
      <c r="B74" s="21" t="s">
        <v>74</v>
      </c>
      <c r="C74" s="23"/>
    </row>
    <row r="75" s="17" customFormat="1" ht="17.25" customHeight="1">
      <c r="A75" s="21">
        <v>2010709</v>
      </c>
      <c r="B75" s="21" t="s">
        <v>112</v>
      </c>
      <c r="C75" s="23"/>
    </row>
    <row r="76" s="17" customFormat="1" ht="17.25" customHeight="1">
      <c r="A76" s="21">
        <v>2010710</v>
      </c>
      <c r="B76" s="21" t="s">
        <v>116</v>
      </c>
      <c r="C76" s="23"/>
    </row>
    <row r="77" s="17" customFormat="1" ht="17.25" customHeight="1">
      <c r="A77" s="21">
        <v>2010750</v>
      </c>
      <c r="B77" s="21" t="s">
        <v>81</v>
      </c>
      <c r="C77" s="23"/>
    </row>
    <row r="78" s="17" customFormat="1" ht="17.25" customHeight="1">
      <c r="A78" s="21">
        <v>2010799</v>
      </c>
      <c r="B78" s="21" t="s">
        <v>117</v>
      </c>
      <c r="C78" s="23"/>
    </row>
    <row r="79" s="17" customFormat="1" ht="17.25" customHeight="1">
      <c r="A79" s="21">
        <v>20108</v>
      </c>
      <c r="B79" s="22" t="s">
        <v>118</v>
      </c>
      <c r="C79" s="14">
        <v>1125</v>
      </c>
    </row>
    <row r="80" s="17" customFormat="1" ht="17.25" customHeight="1">
      <c r="A80" s="21">
        <v>2010801</v>
      </c>
      <c r="B80" s="21" t="s">
        <v>72</v>
      </c>
      <c r="C80" s="23">
        <v>875</v>
      </c>
    </row>
    <row r="81" s="17" customFormat="1" ht="17.25" customHeight="1">
      <c r="A81" s="21">
        <v>2010802</v>
      </c>
      <c r="B81" s="21" t="s">
        <v>73</v>
      </c>
      <c r="C81" s="23"/>
    </row>
    <row r="82" s="17" customFormat="1" ht="17.25" customHeight="1">
      <c r="A82" s="21">
        <v>2010803</v>
      </c>
      <c r="B82" s="21" t="s">
        <v>74</v>
      </c>
      <c r="C82" s="23"/>
    </row>
    <row r="83" s="17" customFormat="1" ht="17.25" customHeight="1">
      <c r="A83" s="21">
        <v>2010804</v>
      </c>
      <c r="B83" s="21" t="s">
        <v>119</v>
      </c>
      <c r="C83" s="23">
        <v>115</v>
      </c>
    </row>
    <row r="84" s="17" customFormat="1" ht="17.25" customHeight="1">
      <c r="A84" s="21">
        <v>2010805</v>
      </c>
      <c r="B84" s="21" t="s">
        <v>120</v>
      </c>
      <c r="C84" s="23"/>
    </row>
    <row r="85" s="17" customFormat="1" ht="17.25" customHeight="1">
      <c r="A85" s="21">
        <v>2010806</v>
      </c>
      <c r="B85" s="21" t="s">
        <v>112</v>
      </c>
      <c r="C85" s="23">
        <v>135</v>
      </c>
    </row>
    <row r="86" s="17" customFormat="1" ht="17.25" customHeight="1">
      <c r="A86" s="21">
        <v>2010850</v>
      </c>
      <c r="B86" s="21" t="s">
        <v>81</v>
      </c>
      <c r="C86" s="23"/>
    </row>
    <row r="87" s="17" customFormat="1" ht="17.25" customHeight="1">
      <c r="A87" s="21">
        <v>2010899</v>
      </c>
      <c r="B87" s="21" t="s">
        <v>121</v>
      </c>
      <c r="C87" s="23"/>
    </row>
    <row r="88" s="17" customFormat="1" ht="17.25" customHeight="1">
      <c r="A88" s="21">
        <v>20109</v>
      </c>
      <c r="B88" s="22" t="s">
        <v>122</v>
      </c>
      <c r="C88" s="14">
        <v>400</v>
      </c>
    </row>
    <row r="89" s="17" customFormat="1" ht="17.25" customHeight="1">
      <c r="A89" s="21">
        <v>2010901</v>
      </c>
      <c r="B89" s="21" t="s">
        <v>72</v>
      </c>
      <c r="C89" s="23">
        <v>400</v>
      </c>
    </row>
    <row r="90" s="17" customFormat="1" ht="17.25" customHeight="1">
      <c r="A90" s="21">
        <v>2010902</v>
      </c>
      <c r="B90" s="21" t="s">
        <v>73</v>
      </c>
      <c r="C90" s="23"/>
    </row>
    <row r="91" s="17" customFormat="1" ht="17.25" customHeight="1">
      <c r="A91" s="21">
        <v>2010903</v>
      </c>
      <c r="B91" s="21" t="s">
        <v>74</v>
      </c>
      <c r="C91" s="23"/>
    </row>
    <row r="92" s="17" customFormat="1" ht="17.25" customHeight="1">
      <c r="A92" s="21">
        <v>2010905</v>
      </c>
      <c r="B92" s="21" t="s">
        <v>123</v>
      </c>
      <c r="C92" s="23"/>
    </row>
    <row r="93" s="17" customFormat="1" ht="17.25" customHeight="1">
      <c r="A93" s="21">
        <v>2010907</v>
      </c>
      <c r="B93" s="21" t="s">
        <v>124</v>
      </c>
      <c r="C93" s="23"/>
    </row>
    <row r="94" s="17" customFormat="1" ht="17.25" customHeight="1">
      <c r="A94" s="21">
        <v>2010908</v>
      </c>
      <c r="B94" s="21" t="s">
        <v>112</v>
      </c>
      <c r="C94" s="23"/>
    </row>
    <row r="95" s="17" customFormat="1" ht="17.25" customHeight="1">
      <c r="A95" s="21">
        <v>2010909</v>
      </c>
      <c r="B95" s="21" t="s">
        <v>125</v>
      </c>
      <c r="C95" s="23"/>
    </row>
    <row r="96" s="17" customFormat="1" ht="17.25" customHeight="1">
      <c r="A96" s="21">
        <v>2010910</v>
      </c>
      <c r="B96" s="21" t="s">
        <v>126</v>
      </c>
      <c r="C96" s="23"/>
    </row>
    <row r="97" s="17" customFormat="1" ht="17.25" customHeight="1">
      <c r="A97" s="21">
        <v>2010911</v>
      </c>
      <c r="B97" s="21" t="s">
        <v>127</v>
      </c>
      <c r="C97" s="23"/>
    </row>
    <row r="98" s="17" customFormat="1" ht="17.25" customHeight="1">
      <c r="A98" s="21">
        <v>2010912</v>
      </c>
      <c r="B98" s="21" t="s">
        <v>128</v>
      </c>
      <c r="C98" s="23"/>
    </row>
    <row r="99" s="17" customFormat="1" ht="17.25" customHeight="1">
      <c r="A99" s="21">
        <v>2010950</v>
      </c>
      <c r="B99" s="21" t="s">
        <v>81</v>
      </c>
      <c r="C99" s="23"/>
    </row>
    <row r="100" s="17" customFormat="1" ht="17.25" customHeight="1">
      <c r="A100" s="21">
        <v>2010999</v>
      </c>
      <c r="B100" s="21" t="s">
        <v>129</v>
      </c>
      <c r="C100" s="23"/>
    </row>
    <row r="101" s="17" customFormat="1" ht="17.25" customHeight="1">
      <c r="A101" s="21">
        <v>20111</v>
      </c>
      <c r="B101" s="22" t="s">
        <v>130</v>
      </c>
      <c r="C101" s="14">
        <v>5094</v>
      </c>
    </row>
    <row r="102" s="17" customFormat="1" ht="17.25" customHeight="1">
      <c r="A102" s="21">
        <v>2011101</v>
      </c>
      <c r="B102" s="21" t="s">
        <v>72</v>
      </c>
      <c r="C102" s="23">
        <v>2738</v>
      </c>
    </row>
    <row r="103" s="17" customFormat="1" ht="17.25" customHeight="1">
      <c r="A103" s="21">
        <v>2011102</v>
      </c>
      <c r="B103" s="21" t="s">
        <v>73</v>
      </c>
      <c r="C103" s="23"/>
    </row>
    <row r="104" s="17" customFormat="1" ht="17.25" customHeight="1">
      <c r="A104" s="21">
        <v>2011103</v>
      </c>
      <c r="B104" s="21" t="s">
        <v>74</v>
      </c>
      <c r="C104" s="23"/>
    </row>
    <row r="105" s="17" customFormat="1" ht="17.25" customHeight="1">
      <c r="A105" s="21">
        <v>2011104</v>
      </c>
      <c r="B105" s="21" t="s">
        <v>131</v>
      </c>
      <c r="C105" s="23">
        <v>1536</v>
      </c>
    </row>
    <row r="106" s="17" customFormat="1" ht="17.25" customHeight="1">
      <c r="A106" s="21">
        <v>2011105</v>
      </c>
      <c r="B106" s="21" t="s">
        <v>132</v>
      </c>
      <c r="C106" s="23">
        <v>106</v>
      </c>
    </row>
    <row r="107" s="17" customFormat="1" ht="17.25" customHeight="1">
      <c r="A107" s="21">
        <v>2011106</v>
      </c>
      <c r="B107" s="21" t="s">
        <v>133</v>
      </c>
      <c r="C107" s="23"/>
    </row>
    <row r="108" s="17" customFormat="1" ht="17.25" customHeight="1">
      <c r="A108" s="21">
        <v>2011150</v>
      </c>
      <c r="B108" s="21" t="s">
        <v>81</v>
      </c>
      <c r="C108" s="23">
        <v>128</v>
      </c>
    </row>
    <row r="109" s="17" customFormat="1" ht="17.25" customHeight="1">
      <c r="A109" s="21">
        <v>2011199</v>
      </c>
      <c r="B109" s="21" t="s">
        <v>134</v>
      </c>
      <c r="C109" s="23">
        <v>586</v>
      </c>
    </row>
    <row r="110" s="17" customFormat="1" ht="17.25" customHeight="1">
      <c r="A110" s="21">
        <v>20113</v>
      </c>
      <c r="B110" s="22" t="s">
        <v>135</v>
      </c>
      <c r="C110" s="14">
        <v>700</v>
      </c>
    </row>
    <row r="111" s="17" customFormat="1" ht="17.25" customHeight="1">
      <c r="A111" s="21">
        <v>2011301</v>
      </c>
      <c r="B111" s="21" t="s">
        <v>72</v>
      </c>
      <c r="C111" s="23">
        <v>421</v>
      </c>
    </row>
    <row r="112" s="17" customFormat="1" ht="17.25" customHeight="1">
      <c r="A112" s="21">
        <v>2011302</v>
      </c>
      <c r="B112" s="21" t="s">
        <v>73</v>
      </c>
      <c r="C112" s="23"/>
    </row>
    <row r="113" s="17" customFormat="1" ht="17.25" customHeight="1">
      <c r="A113" s="21">
        <v>2011303</v>
      </c>
      <c r="B113" s="21" t="s">
        <v>74</v>
      </c>
      <c r="C113" s="23"/>
    </row>
    <row r="114" s="17" customFormat="1" ht="17.25" customHeight="1">
      <c r="A114" s="21">
        <v>2011304</v>
      </c>
      <c r="B114" s="21" t="s">
        <v>136</v>
      </c>
      <c r="C114" s="23"/>
    </row>
    <row r="115" s="17" customFormat="1" ht="17.25" customHeight="1">
      <c r="A115" s="21">
        <v>2011305</v>
      </c>
      <c r="B115" s="21" t="s">
        <v>137</v>
      </c>
      <c r="C115" s="23"/>
    </row>
    <row r="116" s="17" customFormat="1" ht="17.25" customHeight="1">
      <c r="A116" s="21">
        <v>2011306</v>
      </c>
      <c r="B116" s="21" t="s">
        <v>138</v>
      </c>
      <c r="C116" s="23"/>
    </row>
    <row r="117" s="17" customFormat="1" ht="17.25" customHeight="1">
      <c r="A117" s="21">
        <v>2011307</v>
      </c>
      <c r="B117" s="21" t="s">
        <v>139</v>
      </c>
      <c r="C117" s="23"/>
    </row>
    <row r="118" s="17" customFormat="1" ht="17.25" customHeight="1">
      <c r="A118" s="21">
        <v>2011308</v>
      </c>
      <c r="B118" s="21" t="s">
        <v>140</v>
      </c>
      <c r="C118" s="23">
        <v>279</v>
      </c>
    </row>
    <row r="119" s="17" customFormat="1" ht="17.25" customHeight="1">
      <c r="A119" s="21">
        <v>2011350</v>
      </c>
      <c r="B119" s="21" t="s">
        <v>81</v>
      </c>
      <c r="C119" s="23"/>
    </row>
    <row r="120" s="17" customFormat="1" ht="17.25" customHeight="1">
      <c r="A120" s="21">
        <v>2011399</v>
      </c>
      <c r="B120" s="21" t="s">
        <v>141</v>
      </c>
      <c r="C120" s="23"/>
    </row>
    <row r="121" s="17" customFormat="1" ht="17.25" customHeight="1">
      <c r="A121" s="21">
        <v>20114</v>
      </c>
      <c r="B121" s="22" t="s">
        <v>142</v>
      </c>
      <c r="C121" s="14">
        <v>40</v>
      </c>
    </row>
    <row r="122" s="17" customFormat="1" ht="17.25" customHeight="1">
      <c r="A122" s="21">
        <v>2011401</v>
      </c>
      <c r="B122" s="21" t="s">
        <v>72</v>
      </c>
      <c r="C122" s="23"/>
    </row>
    <row r="123" s="17" customFormat="1" ht="17.25" customHeight="1">
      <c r="A123" s="21">
        <v>2011402</v>
      </c>
      <c r="B123" s="21" t="s">
        <v>73</v>
      </c>
      <c r="C123" s="23"/>
    </row>
    <row r="124" s="17" customFormat="1" ht="17.25" customHeight="1">
      <c r="A124" s="21">
        <v>2011403</v>
      </c>
      <c r="B124" s="21" t="s">
        <v>74</v>
      </c>
      <c r="C124" s="23"/>
    </row>
    <row r="125" s="17" customFormat="1" ht="17.25" customHeight="1">
      <c r="A125" s="21">
        <v>2011404</v>
      </c>
      <c r="B125" s="21" t="s">
        <v>143</v>
      </c>
      <c r="C125" s="23"/>
    </row>
    <row r="126" s="17" customFormat="1" ht="17.25" customHeight="1">
      <c r="A126" s="21">
        <v>2011405</v>
      </c>
      <c r="B126" s="21" t="s">
        <v>144</v>
      </c>
      <c r="C126" s="23"/>
    </row>
    <row r="127" s="17" customFormat="1" ht="17.25" customHeight="1">
      <c r="A127" s="21">
        <v>2011408</v>
      </c>
      <c r="B127" s="21" t="s">
        <v>145</v>
      </c>
      <c r="C127" s="23"/>
    </row>
    <row r="128" s="17" customFormat="1" ht="17.25" customHeight="1">
      <c r="A128" s="21">
        <v>2011409</v>
      </c>
      <c r="B128" s="21" t="s">
        <v>146</v>
      </c>
      <c r="C128" s="23"/>
    </row>
    <row r="129" s="17" customFormat="1" ht="17.25" customHeight="1">
      <c r="A129" s="21">
        <v>2011410</v>
      </c>
      <c r="B129" s="21" t="s">
        <v>147</v>
      </c>
      <c r="C129" s="23"/>
    </row>
    <row r="130" s="17" customFormat="1" ht="17.25" customHeight="1">
      <c r="A130" s="21">
        <v>2011411</v>
      </c>
      <c r="B130" s="21" t="s">
        <v>148</v>
      </c>
      <c r="C130" s="23"/>
    </row>
    <row r="131" s="17" customFormat="1" ht="17.25" customHeight="1">
      <c r="A131" s="21">
        <v>2011450</v>
      </c>
      <c r="B131" s="21" t="s">
        <v>81</v>
      </c>
      <c r="C131" s="23"/>
    </row>
    <row r="132" s="17" customFormat="1" ht="17.25" customHeight="1">
      <c r="A132" s="21">
        <v>2011499</v>
      </c>
      <c r="B132" s="21" t="s">
        <v>149</v>
      </c>
      <c r="C132" s="23">
        <v>40</v>
      </c>
    </row>
    <row r="133" s="17" customFormat="1" ht="17.25" customHeight="1">
      <c r="A133" s="21">
        <v>20123</v>
      </c>
      <c r="B133" s="22" t="s">
        <v>150</v>
      </c>
      <c r="C133" s="14">
        <v>68</v>
      </c>
    </row>
    <row r="134" s="17" customFormat="1" ht="17.25" customHeight="1">
      <c r="A134" s="21">
        <v>2012301</v>
      </c>
      <c r="B134" s="21" t="s">
        <v>72</v>
      </c>
      <c r="C134" s="23">
        <v>14</v>
      </c>
    </row>
    <row r="135" s="17" customFormat="1" ht="17.25" customHeight="1">
      <c r="A135" s="21">
        <v>2012302</v>
      </c>
      <c r="B135" s="21" t="s">
        <v>73</v>
      </c>
      <c r="C135" s="23">
        <v>13</v>
      </c>
    </row>
    <row r="136" s="17" customFormat="1" ht="17.25" customHeight="1">
      <c r="A136" s="21">
        <v>2012303</v>
      </c>
      <c r="B136" s="21" t="s">
        <v>74</v>
      </c>
      <c r="C136" s="23"/>
    </row>
    <row r="137" s="17" customFormat="1" ht="17.25" customHeight="1">
      <c r="A137" s="21">
        <v>2012304</v>
      </c>
      <c r="B137" s="21" t="s">
        <v>151</v>
      </c>
      <c r="C137" s="23"/>
    </row>
    <row r="138" s="17" customFormat="1" ht="17.25" customHeight="1">
      <c r="A138" s="21">
        <v>2012350</v>
      </c>
      <c r="B138" s="21" t="s">
        <v>81</v>
      </c>
      <c r="C138" s="23"/>
    </row>
    <row r="139" s="17" customFormat="1" ht="17.25" customHeight="1">
      <c r="A139" s="21">
        <v>2012399</v>
      </c>
      <c r="B139" s="21" t="s">
        <v>152</v>
      </c>
      <c r="C139" s="23">
        <v>41</v>
      </c>
    </row>
    <row r="140" s="17" customFormat="1" ht="17.25" customHeight="1">
      <c r="A140" s="21">
        <v>20125</v>
      </c>
      <c r="B140" s="22" t="s">
        <v>153</v>
      </c>
      <c r="C140" s="14">
        <v>20</v>
      </c>
    </row>
    <row r="141" s="17" customFormat="1" ht="17.25" customHeight="1">
      <c r="A141" s="21">
        <v>2012501</v>
      </c>
      <c r="B141" s="21" t="s">
        <v>72</v>
      </c>
      <c r="C141" s="23"/>
    </row>
    <row r="142" s="17" customFormat="1" ht="17.25" customHeight="1">
      <c r="A142" s="21">
        <v>2012502</v>
      </c>
      <c r="B142" s="21" t="s">
        <v>73</v>
      </c>
      <c r="C142" s="23"/>
    </row>
    <row r="143" s="17" customFormat="1" ht="17.25" customHeight="1">
      <c r="A143" s="21">
        <v>2012503</v>
      </c>
      <c r="B143" s="21" t="s">
        <v>74</v>
      </c>
      <c r="C143" s="23"/>
    </row>
    <row r="144" s="17" customFormat="1" ht="17.25" customHeight="1">
      <c r="A144" s="21">
        <v>2012504</v>
      </c>
      <c r="B144" s="21" t="s">
        <v>154</v>
      </c>
      <c r="C144" s="23"/>
    </row>
    <row r="145" s="17" customFormat="1" ht="17.25" customHeight="1">
      <c r="A145" s="21">
        <v>2012505</v>
      </c>
      <c r="B145" s="21" t="s">
        <v>155</v>
      </c>
      <c r="C145" s="23">
        <v>20</v>
      </c>
    </row>
    <row r="146" s="17" customFormat="1" ht="17.25" customHeight="1">
      <c r="A146" s="21">
        <v>2012550</v>
      </c>
      <c r="B146" s="21" t="s">
        <v>81</v>
      </c>
      <c r="C146" s="23"/>
    </row>
    <row r="147" s="17" customFormat="1" ht="17.25" customHeight="1">
      <c r="A147" s="21">
        <v>2012599</v>
      </c>
      <c r="B147" s="21" t="s">
        <v>156</v>
      </c>
      <c r="C147" s="23"/>
    </row>
    <row r="148" s="17" customFormat="1" ht="17.25" customHeight="1">
      <c r="A148" s="21">
        <v>20126</v>
      </c>
      <c r="B148" s="22" t="s">
        <v>157</v>
      </c>
      <c r="C148" s="14">
        <v>439</v>
      </c>
    </row>
    <row r="149" s="17" customFormat="1" ht="17.25" customHeight="1">
      <c r="A149" s="21">
        <v>2012601</v>
      </c>
      <c r="B149" s="21" t="s">
        <v>72</v>
      </c>
      <c r="C149" s="23">
        <v>233</v>
      </c>
    </row>
    <row r="150" s="17" customFormat="1" ht="17.25" customHeight="1">
      <c r="A150" s="21">
        <v>2012602</v>
      </c>
      <c r="B150" s="21" t="s">
        <v>73</v>
      </c>
      <c r="C150" s="23"/>
    </row>
    <row r="151" s="17" customFormat="1" ht="17.25" customHeight="1">
      <c r="A151" s="21">
        <v>2012603</v>
      </c>
      <c r="B151" s="21" t="s">
        <v>74</v>
      </c>
      <c r="C151" s="23"/>
    </row>
    <row r="152" s="17" customFormat="1" ht="17.25" customHeight="1">
      <c r="A152" s="21">
        <v>2012604</v>
      </c>
      <c r="B152" s="21" t="s">
        <v>158</v>
      </c>
      <c r="C152" s="23"/>
    </row>
    <row r="153" s="17" customFormat="1" ht="17.25" customHeight="1">
      <c r="A153" s="21">
        <v>2012699</v>
      </c>
      <c r="B153" s="21" t="s">
        <v>159</v>
      </c>
      <c r="C153" s="23">
        <v>206</v>
      </c>
    </row>
    <row r="154" s="17" customFormat="1" ht="17.25" customHeight="1">
      <c r="A154" s="21">
        <v>20128</v>
      </c>
      <c r="B154" s="22" t="s">
        <v>160</v>
      </c>
      <c r="C154" s="14">
        <v>234</v>
      </c>
    </row>
    <row r="155" s="17" customFormat="1" ht="17.25" customHeight="1">
      <c r="A155" s="21">
        <v>2012801</v>
      </c>
      <c r="B155" s="21" t="s">
        <v>72</v>
      </c>
      <c r="C155" s="23">
        <v>168</v>
      </c>
    </row>
    <row r="156" s="17" customFormat="1" ht="17.25" customHeight="1">
      <c r="A156" s="21">
        <v>2012802</v>
      </c>
      <c r="B156" s="21" t="s">
        <v>73</v>
      </c>
      <c r="C156" s="23">
        <v>39</v>
      </c>
    </row>
    <row r="157" s="17" customFormat="1" ht="17.25" customHeight="1">
      <c r="A157" s="21">
        <v>2012803</v>
      </c>
      <c r="B157" s="21" t="s">
        <v>74</v>
      </c>
      <c r="C157" s="23"/>
    </row>
    <row r="158" s="17" customFormat="1" ht="17.25" customHeight="1">
      <c r="A158" s="21">
        <v>2012804</v>
      </c>
      <c r="B158" s="21" t="s">
        <v>86</v>
      </c>
      <c r="C158" s="23">
        <v>27</v>
      </c>
    </row>
    <row r="159" s="17" customFormat="1" ht="17.25" customHeight="1">
      <c r="A159" s="21">
        <v>2012850</v>
      </c>
      <c r="B159" s="21" t="s">
        <v>81</v>
      </c>
      <c r="C159" s="23"/>
    </row>
    <row r="160" s="17" customFormat="1" ht="17.25" customHeight="1">
      <c r="A160" s="21">
        <v>2012899</v>
      </c>
      <c r="B160" s="21" t="s">
        <v>161</v>
      </c>
      <c r="C160" s="23"/>
    </row>
    <row r="161" s="17" customFormat="1" ht="17.25" customHeight="1">
      <c r="A161" s="21">
        <v>20129</v>
      </c>
      <c r="B161" s="22" t="s">
        <v>162</v>
      </c>
      <c r="C161" s="14">
        <v>787</v>
      </c>
    </row>
    <row r="162" s="17" customFormat="1" ht="17.25" customHeight="1">
      <c r="A162" s="21">
        <v>2012901</v>
      </c>
      <c r="B162" s="21" t="s">
        <v>72</v>
      </c>
      <c r="C162" s="23">
        <v>504</v>
      </c>
    </row>
    <row r="163" s="17" customFormat="1" ht="17.25" customHeight="1">
      <c r="A163" s="21">
        <v>2012902</v>
      </c>
      <c r="B163" s="21" t="s">
        <v>73</v>
      </c>
      <c r="C163" s="23">
        <v>209</v>
      </c>
    </row>
    <row r="164" s="17" customFormat="1" ht="17.25" customHeight="1">
      <c r="A164" s="21">
        <v>2012903</v>
      </c>
      <c r="B164" s="21" t="s">
        <v>74</v>
      </c>
      <c r="C164" s="23"/>
    </row>
    <row r="165" s="17" customFormat="1" ht="17.25" customHeight="1">
      <c r="A165" s="21">
        <v>2012906</v>
      </c>
      <c r="B165" s="21" t="s">
        <v>163</v>
      </c>
      <c r="C165" s="23">
        <v>19</v>
      </c>
    </row>
    <row r="166" s="17" customFormat="1" ht="17.25" customHeight="1">
      <c r="A166" s="21">
        <v>2012950</v>
      </c>
      <c r="B166" s="21" t="s">
        <v>81</v>
      </c>
      <c r="C166" s="23"/>
    </row>
    <row r="167" s="17" customFormat="1" ht="17.25" customHeight="1">
      <c r="A167" s="21">
        <v>2012999</v>
      </c>
      <c r="B167" s="21" t="s">
        <v>164</v>
      </c>
      <c r="C167" s="23">
        <v>55</v>
      </c>
    </row>
    <row r="168" s="17" customFormat="1" ht="17.25" customHeight="1">
      <c r="A168" s="21">
        <v>20131</v>
      </c>
      <c r="B168" s="22" t="s">
        <v>165</v>
      </c>
      <c r="C168" s="14">
        <v>2564</v>
      </c>
    </row>
    <row r="169" s="17" customFormat="1" ht="17.25" customHeight="1">
      <c r="A169" s="21">
        <v>2013101</v>
      </c>
      <c r="B169" s="21" t="s">
        <v>72</v>
      </c>
      <c r="C169" s="23">
        <v>1847</v>
      </c>
    </row>
    <row r="170" s="17" customFormat="1" ht="17.25" customHeight="1">
      <c r="A170" s="21">
        <v>2013102</v>
      </c>
      <c r="B170" s="21" t="s">
        <v>73</v>
      </c>
      <c r="C170" s="23">
        <v>208</v>
      </c>
    </row>
    <row r="171" s="17" customFormat="1" ht="17.25" customHeight="1">
      <c r="A171" s="21">
        <v>2013103</v>
      </c>
      <c r="B171" s="21" t="s">
        <v>74</v>
      </c>
      <c r="C171" s="23"/>
    </row>
    <row r="172" s="17" customFormat="1" ht="17.25" customHeight="1">
      <c r="A172" s="21">
        <v>2013105</v>
      </c>
      <c r="B172" s="21" t="s">
        <v>166</v>
      </c>
      <c r="C172" s="23">
        <v>185</v>
      </c>
    </row>
    <row r="173" s="17" customFormat="1" ht="17.25" customHeight="1">
      <c r="A173" s="21">
        <v>2013150</v>
      </c>
      <c r="B173" s="21" t="s">
        <v>81</v>
      </c>
      <c r="C173" s="23">
        <v>51</v>
      </c>
    </row>
    <row r="174" s="17" customFormat="1" ht="17.25" customHeight="1">
      <c r="A174" s="21">
        <v>2013199</v>
      </c>
      <c r="B174" s="21" t="s">
        <v>167</v>
      </c>
      <c r="C174" s="23">
        <v>273</v>
      </c>
    </row>
    <row r="175" s="17" customFormat="1" ht="17.25" customHeight="1">
      <c r="A175" s="21">
        <v>20132</v>
      </c>
      <c r="B175" s="22" t="s">
        <v>168</v>
      </c>
      <c r="C175" s="14">
        <v>865</v>
      </c>
    </row>
    <row r="176" s="17" customFormat="1" ht="17.25" customHeight="1">
      <c r="A176" s="21">
        <v>2013201</v>
      </c>
      <c r="B176" s="21" t="s">
        <v>72</v>
      </c>
      <c r="C176" s="23">
        <v>604</v>
      </c>
    </row>
    <row r="177" s="17" customFormat="1" ht="17.25" customHeight="1">
      <c r="A177" s="21">
        <v>2013202</v>
      </c>
      <c r="B177" s="21" t="s">
        <v>73</v>
      </c>
      <c r="C177" s="23">
        <v>160</v>
      </c>
    </row>
    <row r="178" s="17" customFormat="1" ht="17.25" customHeight="1">
      <c r="A178" s="21">
        <v>2013203</v>
      </c>
      <c r="B178" s="21" t="s">
        <v>74</v>
      </c>
      <c r="C178" s="23"/>
    </row>
    <row r="179" s="17" customFormat="1" ht="17.25" customHeight="1">
      <c r="A179" s="21">
        <v>2013204</v>
      </c>
      <c r="B179" s="21" t="s">
        <v>169</v>
      </c>
      <c r="C179" s="23"/>
    </row>
    <row r="180" s="17" customFormat="1" ht="17.25" customHeight="1">
      <c r="A180" s="21">
        <v>2013250</v>
      </c>
      <c r="B180" s="21" t="s">
        <v>81</v>
      </c>
      <c r="C180" s="23"/>
    </row>
    <row r="181" s="17" customFormat="1" ht="17.25" customHeight="1">
      <c r="A181" s="21">
        <v>2013299</v>
      </c>
      <c r="B181" s="21" t="s">
        <v>170</v>
      </c>
      <c r="C181" s="23">
        <v>101</v>
      </c>
    </row>
    <row r="182" s="17" customFormat="1" ht="17.25" customHeight="1">
      <c r="A182" s="21">
        <v>20133</v>
      </c>
      <c r="B182" s="22" t="s">
        <v>171</v>
      </c>
      <c r="C182" s="14">
        <v>1025</v>
      </c>
    </row>
    <row r="183" s="17" customFormat="1" ht="17.25" customHeight="1">
      <c r="A183" s="21">
        <v>2013301</v>
      </c>
      <c r="B183" s="21" t="s">
        <v>72</v>
      </c>
      <c r="C183" s="23">
        <v>433</v>
      </c>
    </row>
    <row r="184" s="17" customFormat="1" ht="17.25" customHeight="1">
      <c r="A184" s="21">
        <v>2013302</v>
      </c>
      <c r="B184" s="21" t="s">
        <v>73</v>
      </c>
      <c r="C184" s="23">
        <v>145</v>
      </c>
    </row>
    <row r="185" s="17" customFormat="1" ht="17.25" customHeight="1">
      <c r="A185" s="21">
        <v>2013303</v>
      </c>
      <c r="B185" s="21" t="s">
        <v>74</v>
      </c>
      <c r="C185" s="23"/>
    </row>
    <row r="186" s="17" customFormat="1" ht="17.25" customHeight="1">
      <c r="A186" s="21">
        <v>2013304</v>
      </c>
      <c r="B186" s="21" t="s">
        <v>172</v>
      </c>
      <c r="C186" s="23">
        <v>10</v>
      </c>
    </row>
    <row r="187" s="17" customFormat="1" ht="17.25" customHeight="1">
      <c r="A187" s="21">
        <v>2013350</v>
      </c>
      <c r="B187" s="21" t="s">
        <v>81</v>
      </c>
      <c r="C187" s="23"/>
    </row>
    <row r="188" s="17" customFormat="1" ht="17.25" customHeight="1">
      <c r="A188" s="21">
        <v>2013399</v>
      </c>
      <c r="B188" s="21" t="s">
        <v>173</v>
      </c>
      <c r="C188" s="23">
        <v>437</v>
      </c>
    </row>
    <row r="189" s="17" customFormat="1" ht="17.25" customHeight="1">
      <c r="A189" s="21">
        <v>20134</v>
      </c>
      <c r="B189" s="22" t="s">
        <v>174</v>
      </c>
      <c r="C189" s="14">
        <v>468</v>
      </c>
    </row>
    <row r="190" s="17" customFormat="1" ht="17.25" customHeight="1">
      <c r="A190" s="21">
        <v>2013401</v>
      </c>
      <c r="B190" s="21" t="s">
        <v>72</v>
      </c>
      <c r="C190" s="23">
        <v>339</v>
      </c>
    </row>
    <row r="191" s="17" customFormat="1" ht="17.25" customHeight="1">
      <c r="A191" s="21">
        <v>2013402</v>
      </c>
      <c r="B191" s="21" t="s">
        <v>73</v>
      </c>
      <c r="C191" s="23">
        <v>77</v>
      </c>
    </row>
    <row r="192" s="17" customFormat="1" ht="17.25" customHeight="1">
      <c r="A192" s="21">
        <v>2013403</v>
      </c>
      <c r="B192" s="21" t="s">
        <v>74</v>
      </c>
      <c r="C192" s="23"/>
    </row>
    <row r="193" s="17" customFormat="1" ht="17.25" customHeight="1">
      <c r="A193" s="21">
        <v>2013404</v>
      </c>
      <c r="B193" s="21" t="s">
        <v>175</v>
      </c>
      <c r="C193" s="23">
        <v>39</v>
      </c>
    </row>
    <row r="194" s="17" customFormat="1" ht="17.25" customHeight="1">
      <c r="A194" s="21">
        <v>2013405</v>
      </c>
      <c r="B194" s="21" t="s">
        <v>176</v>
      </c>
      <c r="C194" s="23">
        <v>13</v>
      </c>
    </row>
    <row r="195" s="17" customFormat="1" ht="17.25" customHeight="1">
      <c r="A195" s="21">
        <v>2013450</v>
      </c>
      <c r="B195" s="21" t="s">
        <v>81</v>
      </c>
      <c r="C195" s="23"/>
    </row>
    <row r="196" s="17" customFormat="1" ht="17.25" customHeight="1">
      <c r="A196" s="21">
        <v>2013499</v>
      </c>
      <c r="B196" s="21" t="s">
        <v>177</v>
      </c>
      <c r="C196" s="23"/>
    </row>
    <row r="197" s="17" customFormat="1" ht="17.25" customHeight="1">
      <c r="A197" s="21">
        <v>20135</v>
      </c>
      <c r="B197" s="22" t="s">
        <v>178</v>
      </c>
      <c r="C197" s="14">
        <v>194</v>
      </c>
    </row>
    <row r="198" s="17" customFormat="1" ht="17.25" customHeight="1">
      <c r="A198" s="21">
        <v>2013501</v>
      </c>
      <c r="B198" s="21" t="s">
        <v>72</v>
      </c>
      <c r="C198" s="23">
        <v>182</v>
      </c>
    </row>
    <row r="199" s="17" customFormat="1" ht="17.25" customHeight="1">
      <c r="A199" s="21">
        <v>2013502</v>
      </c>
      <c r="B199" s="21" t="s">
        <v>73</v>
      </c>
      <c r="C199" s="23"/>
    </row>
    <row r="200" s="17" customFormat="1" ht="17.25" customHeight="1">
      <c r="A200" s="21">
        <v>2013503</v>
      </c>
      <c r="B200" s="21" t="s">
        <v>74</v>
      </c>
      <c r="C200" s="23"/>
    </row>
    <row r="201" s="17" customFormat="1" ht="17.25" customHeight="1">
      <c r="A201" s="21">
        <v>2013550</v>
      </c>
      <c r="B201" s="21" t="s">
        <v>81</v>
      </c>
      <c r="C201" s="23"/>
    </row>
    <row r="202" s="17" customFormat="1" ht="17.25" customHeight="1">
      <c r="A202" s="21">
        <v>2013599</v>
      </c>
      <c r="B202" s="21" t="s">
        <v>179</v>
      </c>
      <c r="C202" s="23">
        <v>12</v>
      </c>
    </row>
    <row r="203" s="17" customFormat="1" ht="17.25" customHeight="1">
      <c r="A203" s="21">
        <v>20136</v>
      </c>
      <c r="B203" s="22" t="s">
        <v>180</v>
      </c>
      <c r="C203" s="14">
        <v>97</v>
      </c>
    </row>
    <row r="204" s="17" customFormat="1" ht="17.25" customHeight="1">
      <c r="A204" s="21">
        <v>2013601</v>
      </c>
      <c r="B204" s="21" t="s">
        <v>72</v>
      </c>
      <c r="C204" s="23"/>
    </row>
    <row r="205" s="17" customFormat="1" ht="17.25" customHeight="1">
      <c r="A205" s="21">
        <v>2013602</v>
      </c>
      <c r="B205" s="21" t="s">
        <v>73</v>
      </c>
      <c r="C205" s="23">
        <v>4</v>
      </c>
    </row>
    <row r="206" s="17" customFormat="1" ht="17.25" customHeight="1">
      <c r="A206" s="21">
        <v>2013603</v>
      </c>
      <c r="B206" s="21" t="s">
        <v>74</v>
      </c>
      <c r="C206" s="23"/>
    </row>
    <row r="207" s="17" customFormat="1" ht="17.25" customHeight="1">
      <c r="A207" s="21">
        <v>2013650</v>
      </c>
      <c r="B207" s="21" t="s">
        <v>81</v>
      </c>
      <c r="C207" s="23"/>
    </row>
    <row r="208" s="17" customFormat="1" ht="17.25" customHeight="1">
      <c r="A208" s="21">
        <v>2013699</v>
      </c>
      <c r="B208" s="21" t="s">
        <v>181</v>
      </c>
      <c r="C208" s="23">
        <v>93</v>
      </c>
    </row>
    <row r="209" s="17" customFormat="1" ht="17.25" customHeight="1">
      <c r="A209" s="21">
        <v>20137</v>
      </c>
      <c r="B209" s="22" t="s">
        <v>182</v>
      </c>
      <c r="C209" s="14">
        <v>959</v>
      </c>
    </row>
    <row r="210" s="17" customFormat="1" ht="17.25" customHeight="1">
      <c r="A210" s="21">
        <v>2013701</v>
      </c>
      <c r="B210" s="21" t="s">
        <v>72</v>
      </c>
      <c r="C210" s="23"/>
    </row>
    <row r="211" s="17" customFormat="1" ht="17.25" customHeight="1">
      <c r="A211" s="21">
        <v>2013702</v>
      </c>
      <c r="B211" s="21" t="s">
        <v>73</v>
      </c>
      <c r="C211" s="23">
        <v>455</v>
      </c>
    </row>
    <row r="212" s="17" customFormat="1" ht="17.25" customHeight="1">
      <c r="A212" s="21">
        <v>2013703</v>
      </c>
      <c r="B212" s="21" t="s">
        <v>74</v>
      </c>
      <c r="C212" s="23"/>
    </row>
    <row r="213" s="17" customFormat="1" ht="17.25" customHeight="1">
      <c r="A213" s="21">
        <v>2013704</v>
      </c>
      <c r="B213" s="21" t="s">
        <v>183</v>
      </c>
      <c r="C213" s="23"/>
    </row>
    <row r="214" s="17" customFormat="1" ht="17.25" customHeight="1">
      <c r="A214" s="21">
        <v>2013750</v>
      </c>
      <c r="B214" s="21" t="s">
        <v>81</v>
      </c>
      <c r="C214" s="23">
        <v>272</v>
      </c>
    </row>
    <row r="215" s="17" customFormat="1" ht="17.25" customHeight="1">
      <c r="A215" s="21">
        <v>2013799</v>
      </c>
      <c r="B215" s="21" t="s">
        <v>184</v>
      </c>
      <c r="C215" s="23">
        <v>232</v>
      </c>
    </row>
    <row r="216" s="17" customFormat="1" ht="17.25" customHeight="1">
      <c r="A216" s="21">
        <v>20138</v>
      </c>
      <c r="B216" s="22" t="s">
        <v>185</v>
      </c>
      <c r="C216" s="14">
        <v>4813</v>
      </c>
    </row>
    <row r="217" s="17" customFormat="1" ht="17.25" customHeight="1">
      <c r="A217" s="21">
        <v>2013801</v>
      </c>
      <c r="B217" s="21" t="s">
        <v>72</v>
      </c>
      <c r="C217" s="23">
        <v>2127</v>
      </c>
    </row>
    <row r="218" s="17" customFormat="1" ht="17.25" customHeight="1">
      <c r="A218" s="21">
        <v>2013802</v>
      </c>
      <c r="B218" s="21" t="s">
        <v>73</v>
      </c>
      <c r="C218" s="23"/>
    </row>
    <row r="219" s="17" customFormat="1" ht="17.25" customHeight="1">
      <c r="A219" s="21">
        <v>2013803</v>
      </c>
      <c r="B219" s="21" t="s">
        <v>74</v>
      </c>
      <c r="C219" s="23"/>
    </row>
    <row r="220" s="17" customFormat="1" ht="17.25" customHeight="1">
      <c r="A220" s="21">
        <v>2013804</v>
      </c>
      <c r="B220" s="21" t="s">
        <v>186</v>
      </c>
      <c r="C220" s="23">
        <v>141</v>
      </c>
    </row>
    <row r="221" s="17" customFormat="1" ht="17.25" customHeight="1">
      <c r="A221" s="21">
        <v>2013805</v>
      </c>
      <c r="B221" s="21" t="s">
        <v>187</v>
      </c>
      <c r="C221" s="23">
        <v>42</v>
      </c>
    </row>
    <row r="222" s="17" customFormat="1" ht="17.25" customHeight="1">
      <c r="A222" s="21">
        <v>2013808</v>
      </c>
      <c r="B222" s="21" t="s">
        <v>112</v>
      </c>
      <c r="C222" s="23">
        <v>14</v>
      </c>
    </row>
    <row r="223" s="17" customFormat="1" ht="17.25" customHeight="1">
      <c r="A223" s="21">
        <v>2013810</v>
      </c>
      <c r="B223" s="21" t="s">
        <v>188</v>
      </c>
      <c r="C223" s="23"/>
    </row>
    <row r="224" s="17" customFormat="1" ht="17.25" customHeight="1">
      <c r="A224" s="21">
        <v>2013812</v>
      </c>
      <c r="B224" s="21" t="s">
        <v>189</v>
      </c>
      <c r="C224" s="23">
        <v>65</v>
      </c>
    </row>
    <row r="225" s="17" customFormat="1" ht="17.25" customHeight="1">
      <c r="A225" s="21">
        <v>2013813</v>
      </c>
      <c r="B225" s="21" t="s">
        <v>190</v>
      </c>
      <c r="C225" s="23"/>
    </row>
    <row r="226" s="17" customFormat="1" ht="17.25" customHeight="1">
      <c r="A226" s="21">
        <v>2013814</v>
      </c>
      <c r="B226" s="21" t="s">
        <v>191</v>
      </c>
      <c r="C226" s="23"/>
    </row>
    <row r="227" s="17" customFormat="1" ht="17.25" customHeight="1">
      <c r="A227" s="21">
        <v>2013815</v>
      </c>
      <c r="B227" s="21" t="s">
        <v>192</v>
      </c>
      <c r="C227" s="23">
        <v>220</v>
      </c>
    </row>
    <row r="228" s="17" customFormat="1" ht="17.25" customHeight="1">
      <c r="A228" s="21">
        <v>2013816</v>
      </c>
      <c r="B228" s="21" t="s">
        <v>193</v>
      </c>
      <c r="C228" s="23">
        <v>164</v>
      </c>
    </row>
    <row r="229" s="17" customFormat="1" ht="17.25" customHeight="1">
      <c r="A229" s="21">
        <v>2013850</v>
      </c>
      <c r="B229" s="21" t="s">
        <v>81</v>
      </c>
      <c r="C229" s="23">
        <v>1391</v>
      </c>
    </row>
    <row r="230" s="17" customFormat="1" ht="17.25" customHeight="1">
      <c r="A230" s="21">
        <v>2013899</v>
      </c>
      <c r="B230" s="21" t="s">
        <v>194</v>
      </c>
      <c r="C230" s="23">
        <v>649</v>
      </c>
    </row>
    <row r="231" s="17" customFormat="1" ht="17.25" customHeight="1">
      <c r="A231" s="24">
        <v>20139</v>
      </c>
      <c r="B231" s="25" t="s">
        <v>195</v>
      </c>
      <c r="C231" s="14">
        <v>0</v>
      </c>
    </row>
    <row r="232" s="17" customFormat="1" ht="17.25" customHeight="1">
      <c r="A232" s="24">
        <v>2013901</v>
      </c>
      <c r="B232" s="24" t="s">
        <v>72</v>
      </c>
      <c r="C232" s="23"/>
    </row>
    <row r="233" s="17" customFormat="1" ht="17.25" customHeight="1">
      <c r="A233" s="24">
        <v>2013902</v>
      </c>
      <c r="B233" s="24" t="s">
        <v>73</v>
      </c>
      <c r="C233" s="23"/>
    </row>
    <row r="234" s="17" customFormat="1" ht="17.25" customHeight="1">
      <c r="A234" s="24">
        <v>2013903</v>
      </c>
      <c r="B234" s="24" t="s">
        <v>74</v>
      </c>
      <c r="C234" s="23"/>
    </row>
    <row r="235" s="17" customFormat="1" ht="17.25" customHeight="1">
      <c r="A235" s="24">
        <v>2013904</v>
      </c>
      <c r="B235" s="24" t="s">
        <v>166</v>
      </c>
      <c r="C235" s="23"/>
    </row>
    <row r="236" s="17" customFormat="1" ht="17.25" customHeight="1">
      <c r="A236" s="24">
        <v>2013950</v>
      </c>
      <c r="B236" s="24" t="s">
        <v>81</v>
      </c>
      <c r="C236" s="23"/>
    </row>
    <row r="237" s="17" customFormat="1" ht="17.25" customHeight="1">
      <c r="A237" s="24">
        <v>2013999</v>
      </c>
      <c r="B237" s="24" t="s">
        <v>196</v>
      </c>
      <c r="C237" s="26"/>
    </row>
    <row r="238" s="17" customFormat="1" ht="17.25" customHeight="1">
      <c r="A238" s="24">
        <v>20140</v>
      </c>
      <c r="B238" s="27" t="s">
        <v>197</v>
      </c>
      <c r="C238" s="14">
        <v>314</v>
      </c>
    </row>
    <row r="239" s="17" customFormat="1" ht="17.25" customHeight="1">
      <c r="A239" s="24">
        <v>2014001</v>
      </c>
      <c r="B239" s="24" t="s">
        <v>72</v>
      </c>
      <c r="C239" s="28"/>
    </row>
    <row r="240" s="17" customFormat="1" ht="17.25" customHeight="1">
      <c r="A240" s="24">
        <v>2014002</v>
      </c>
      <c r="B240" s="24" t="s">
        <v>73</v>
      </c>
      <c r="C240" s="23"/>
    </row>
    <row r="241" s="17" customFormat="1" ht="17.25" customHeight="1">
      <c r="A241" s="24">
        <v>2014003</v>
      </c>
      <c r="B241" s="24" t="s">
        <v>74</v>
      </c>
      <c r="C241" s="23"/>
    </row>
    <row r="242" s="17" customFormat="1" ht="17.25" customHeight="1">
      <c r="A242" s="24">
        <v>2014004</v>
      </c>
      <c r="B242" s="24" t="s">
        <v>198</v>
      </c>
      <c r="C242" s="23">
        <v>314</v>
      </c>
    </row>
    <row r="243" s="17" customFormat="1" ht="17.25" customHeight="1">
      <c r="A243" s="24">
        <v>2014099</v>
      </c>
      <c r="B243" s="24" t="s">
        <v>199</v>
      </c>
      <c r="C243" s="23"/>
    </row>
    <row r="244" s="17" customFormat="1" ht="17.25" customHeight="1">
      <c r="A244" s="21">
        <v>20199</v>
      </c>
      <c r="B244" s="22" t="s">
        <v>200</v>
      </c>
      <c r="C244" s="14">
        <v>834</v>
      </c>
    </row>
    <row r="245" s="17" customFormat="1" ht="17.25" customHeight="1">
      <c r="A245" s="21">
        <v>2019901</v>
      </c>
      <c r="B245" s="21" t="s">
        <v>201</v>
      </c>
      <c r="C245" s="23"/>
    </row>
    <row r="246" s="17" customFormat="1" ht="17.25" customHeight="1">
      <c r="A246" s="21">
        <v>2019999</v>
      </c>
      <c r="B246" s="21" t="s">
        <v>202</v>
      </c>
      <c r="C246" s="23">
        <v>834</v>
      </c>
    </row>
    <row r="247" s="17" customFormat="1" ht="17.25" customHeight="1">
      <c r="A247" s="21">
        <v>202</v>
      </c>
      <c r="B247" s="22" t="s">
        <v>203</v>
      </c>
      <c r="C247" s="14">
        <v>0</v>
      </c>
    </row>
    <row r="248" s="17" customFormat="1" ht="17.25" customHeight="1">
      <c r="A248" s="21">
        <v>20201</v>
      </c>
      <c r="B248" s="22" t="s">
        <v>204</v>
      </c>
      <c r="C248" s="14">
        <v>0</v>
      </c>
    </row>
    <row r="249" s="17" customFormat="1" ht="17.25" customHeight="1">
      <c r="A249" s="21">
        <v>2020101</v>
      </c>
      <c r="B249" s="21" t="s">
        <v>72</v>
      </c>
      <c r="C249" s="23"/>
    </row>
    <row r="250" s="17" customFormat="1" ht="17.25" customHeight="1">
      <c r="A250" s="21">
        <v>2020102</v>
      </c>
      <c r="B250" s="21" t="s">
        <v>73</v>
      </c>
      <c r="C250" s="23"/>
    </row>
    <row r="251" s="17" customFormat="1" ht="17.25" customHeight="1">
      <c r="A251" s="21">
        <v>2020103</v>
      </c>
      <c r="B251" s="21" t="s">
        <v>74</v>
      </c>
      <c r="C251" s="23"/>
    </row>
    <row r="252" s="17" customFormat="1" ht="17.25" customHeight="1">
      <c r="A252" s="21">
        <v>2020104</v>
      </c>
      <c r="B252" s="21" t="s">
        <v>166</v>
      </c>
      <c r="C252" s="23"/>
    </row>
    <row r="253" s="17" customFormat="1" ht="17.25" customHeight="1">
      <c r="A253" s="21">
        <v>2020150</v>
      </c>
      <c r="B253" s="21" t="s">
        <v>81</v>
      </c>
      <c r="C253" s="23"/>
    </row>
    <row r="254" s="17" customFormat="1" ht="17.25" customHeight="1">
      <c r="A254" s="21">
        <v>2020199</v>
      </c>
      <c r="B254" s="21" t="s">
        <v>205</v>
      </c>
      <c r="C254" s="23"/>
    </row>
    <row r="255" s="17" customFormat="1" ht="17.25" customHeight="1">
      <c r="A255" s="21">
        <v>20202</v>
      </c>
      <c r="B255" s="22" t="s">
        <v>206</v>
      </c>
      <c r="C255" s="14">
        <v>0</v>
      </c>
    </row>
    <row r="256" s="17" customFormat="1" ht="17.25" customHeight="1">
      <c r="A256" s="21">
        <v>2020201</v>
      </c>
      <c r="B256" s="21" t="s">
        <v>207</v>
      </c>
      <c r="C256" s="23"/>
    </row>
    <row r="257" s="17" customFormat="1" ht="17.25" customHeight="1">
      <c r="A257" s="21">
        <v>2020202</v>
      </c>
      <c r="B257" s="21" t="s">
        <v>208</v>
      </c>
      <c r="C257" s="23"/>
    </row>
    <row r="258" s="17" customFormat="1" ht="17.25" customHeight="1">
      <c r="A258" s="21">
        <v>20203</v>
      </c>
      <c r="B258" s="22" t="s">
        <v>209</v>
      </c>
      <c r="C258" s="14">
        <v>0</v>
      </c>
    </row>
    <row r="259" s="17" customFormat="1" ht="17.25" customHeight="1">
      <c r="A259" s="21">
        <v>2020304</v>
      </c>
      <c r="B259" s="21" t="s">
        <v>210</v>
      </c>
      <c r="C259" s="23"/>
    </row>
    <row r="260" s="17" customFormat="1" ht="17.25" customHeight="1">
      <c r="A260" s="21">
        <v>2020306</v>
      </c>
      <c r="B260" s="21" t="s">
        <v>211</v>
      </c>
      <c r="C260" s="23"/>
    </row>
    <row r="261" s="17" customFormat="1" ht="17.25" customHeight="1">
      <c r="A261" s="21">
        <v>20204</v>
      </c>
      <c r="B261" s="22" t="s">
        <v>212</v>
      </c>
      <c r="C261" s="14">
        <v>0</v>
      </c>
    </row>
    <row r="262" s="17" customFormat="1" ht="17.25" customHeight="1">
      <c r="A262" s="21">
        <v>2020401</v>
      </c>
      <c r="B262" s="21" t="s">
        <v>213</v>
      </c>
      <c r="C262" s="23"/>
    </row>
    <row r="263" s="17" customFormat="1" ht="17.25" customHeight="1">
      <c r="A263" s="21">
        <v>2020402</v>
      </c>
      <c r="B263" s="21" t="s">
        <v>214</v>
      </c>
      <c r="C263" s="23"/>
    </row>
    <row r="264" s="17" customFormat="1" ht="17.25" customHeight="1">
      <c r="A264" s="21">
        <v>2020403</v>
      </c>
      <c r="B264" s="21" t="s">
        <v>215</v>
      </c>
      <c r="C264" s="23"/>
    </row>
    <row r="265" s="17" customFormat="1" ht="17.25" customHeight="1">
      <c r="A265" s="21">
        <v>2020404</v>
      </c>
      <c r="B265" s="21" t="s">
        <v>216</v>
      </c>
      <c r="C265" s="23"/>
    </row>
    <row r="266" s="17" customFormat="1" ht="17.25" customHeight="1">
      <c r="A266" s="21">
        <v>2020499</v>
      </c>
      <c r="B266" s="21" t="s">
        <v>217</v>
      </c>
      <c r="C266" s="23"/>
    </row>
    <row r="267" s="17" customFormat="1" ht="17.25" customHeight="1">
      <c r="A267" s="21">
        <v>20205</v>
      </c>
      <c r="B267" s="22" t="s">
        <v>218</v>
      </c>
      <c r="C267" s="14">
        <v>0</v>
      </c>
    </row>
    <row r="268" s="17" customFormat="1" ht="17.25" customHeight="1">
      <c r="A268" s="21">
        <v>2020503</v>
      </c>
      <c r="B268" s="21" t="s">
        <v>219</v>
      </c>
      <c r="C268" s="23"/>
    </row>
    <row r="269" s="17" customFormat="1" ht="17.25" customHeight="1">
      <c r="A269" s="21">
        <v>2020504</v>
      </c>
      <c r="B269" s="21" t="s">
        <v>220</v>
      </c>
      <c r="C269" s="23"/>
    </row>
    <row r="270" s="17" customFormat="1" ht="17.25" customHeight="1">
      <c r="A270" s="21">
        <v>2020505</v>
      </c>
      <c r="B270" s="21" t="s">
        <v>221</v>
      </c>
      <c r="C270" s="23"/>
    </row>
    <row r="271" s="17" customFormat="1" ht="17.25" customHeight="1">
      <c r="A271" s="21">
        <v>2020599</v>
      </c>
      <c r="B271" s="21" t="s">
        <v>222</v>
      </c>
      <c r="C271" s="23"/>
    </row>
    <row r="272" s="17" customFormat="1" ht="17.25" customHeight="1">
      <c r="A272" s="21">
        <v>20206</v>
      </c>
      <c r="B272" s="22" t="s">
        <v>223</v>
      </c>
      <c r="C272" s="14">
        <v>0</v>
      </c>
    </row>
    <row r="273" s="17" customFormat="1" ht="17.25" customHeight="1">
      <c r="A273" s="21">
        <v>2020601</v>
      </c>
      <c r="B273" s="21" t="s">
        <v>224</v>
      </c>
      <c r="C273" s="23"/>
    </row>
    <row r="274" s="17" customFormat="1" ht="17.25" customHeight="1">
      <c r="A274" s="21">
        <v>20207</v>
      </c>
      <c r="B274" s="22" t="s">
        <v>225</v>
      </c>
      <c r="C274" s="14">
        <v>0</v>
      </c>
    </row>
    <row r="275" s="17" customFormat="1" ht="17.25" customHeight="1">
      <c r="A275" s="21">
        <v>2020701</v>
      </c>
      <c r="B275" s="21" t="s">
        <v>226</v>
      </c>
      <c r="C275" s="23"/>
    </row>
    <row r="276" s="17" customFormat="1" ht="17.25" customHeight="1">
      <c r="A276" s="21">
        <v>2020702</v>
      </c>
      <c r="B276" s="21" t="s">
        <v>227</v>
      </c>
      <c r="C276" s="23"/>
    </row>
    <row r="277" s="17" customFormat="1" ht="17.25" customHeight="1">
      <c r="A277" s="21">
        <v>2020703</v>
      </c>
      <c r="B277" s="21" t="s">
        <v>228</v>
      </c>
      <c r="C277" s="23"/>
    </row>
    <row r="278" s="17" customFormat="1" ht="17.25" customHeight="1">
      <c r="A278" s="21">
        <v>2020799</v>
      </c>
      <c r="B278" s="21" t="s">
        <v>229</v>
      </c>
      <c r="C278" s="23"/>
    </row>
    <row r="279" s="17" customFormat="1" ht="17.25" customHeight="1">
      <c r="A279" s="21">
        <v>20208</v>
      </c>
      <c r="B279" s="22" t="s">
        <v>230</v>
      </c>
      <c r="C279" s="14">
        <v>0</v>
      </c>
    </row>
    <row r="280" s="17" customFormat="1" ht="17.25" customHeight="1">
      <c r="A280" s="21">
        <v>2020801</v>
      </c>
      <c r="B280" s="21" t="s">
        <v>72</v>
      </c>
      <c r="C280" s="23"/>
    </row>
    <row r="281" s="17" customFormat="1" ht="17.25" customHeight="1">
      <c r="A281" s="21">
        <v>2020802</v>
      </c>
      <c r="B281" s="21" t="s">
        <v>73</v>
      </c>
      <c r="C281" s="23"/>
    </row>
    <row r="282" s="17" customFormat="1" ht="17.25" customHeight="1">
      <c r="A282" s="21">
        <v>2020803</v>
      </c>
      <c r="B282" s="21" t="s">
        <v>74</v>
      </c>
      <c r="C282" s="23"/>
    </row>
    <row r="283" s="17" customFormat="1" ht="17.25" customHeight="1">
      <c r="A283" s="21">
        <v>2020850</v>
      </c>
      <c r="B283" s="21" t="s">
        <v>81</v>
      </c>
      <c r="C283" s="23"/>
    </row>
    <row r="284" s="17" customFormat="1" ht="17.25" customHeight="1">
      <c r="A284" s="21">
        <v>2020899</v>
      </c>
      <c r="B284" s="21" t="s">
        <v>231</v>
      </c>
      <c r="C284" s="23"/>
    </row>
    <row r="285" s="17" customFormat="1" ht="17.25" customHeight="1">
      <c r="A285" s="21">
        <v>20299</v>
      </c>
      <c r="B285" s="22" t="s">
        <v>232</v>
      </c>
      <c r="C285" s="14">
        <v>0</v>
      </c>
    </row>
    <row r="286" s="17" customFormat="1" ht="17.25" customHeight="1">
      <c r="A286" s="21">
        <v>2029999</v>
      </c>
      <c r="B286" s="21" t="s">
        <v>233</v>
      </c>
      <c r="C286" s="23"/>
    </row>
    <row r="287" s="17" customFormat="1" ht="17.25" customHeight="1">
      <c r="A287" s="21">
        <v>203</v>
      </c>
      <c r="B287" s="22" t="s">
        <v>234</v>
      </c>
      <c r="C287" s="14">
        <v>873</v>
      </c>
    </row>
    <row r="288" s="17" customFormat="1" ht="17.25" customHeight="1">
      <c r="A288" s="21">
        <v>20301</v>
      </c>
      <c r="B288" s="22" t="s">
        <v>235</v>
      </c>
      <c r="C288" s="14">
        <v>0</v>
      </c>
    </row>
    <row r="289" s="17" customFormat="1" ht="17.25" customHeight="1">
      <c r="A289" s="21">
        <v>2030101</v>
      </c>
      <c r="B289" s="21" t="s">
        <v>236</v>
      </c>
      <c r="C289" s="23"/>
    </row>
    <row r="290" s="17" customFormat="1" ht="17.25" customHeight="1">
      <c r="A290" s="21">
        <v>2030102</v>
      </c>
      <c r="B290" s="21" t="s">
        <v>237</v>
      </c>
      <c r="C290" s="23"/>
    </row>
    <row r="291" s="17" customFormat="1" ht="17.25" customHeight="1">
      <c r="A291" s="21">
        <v>2030199</v>
      </c>
      <c r="B291" s="21" t="s">
        <v>238</v>
      </c>
      <c r="C291" s="23"/>
    </row>
    <row r="292" s="17" customFormat="1" ht="17.25" customHeight="1">
      <c r="A292" s="21">
        <v>20304</v>
      </c>
      <c r="B292" s="22" t="s">
        <v>239</v>
      </c>
      <c r="C292" s="14">
        <v>0</v>
      </c>
    </row>
    <row r="293" s="17" customFormat="1" ht="17.25" customHeight="1">
      <c r="A293" s="21">
        <v>2030401</v>
      </c>
      <c r="B293" s="21" t="s">
        <v>240</v>
      </c>
      <c r="C293" s="23"/>
    </row>
    <row r="294" s="17" customFormat="1" ht="17.25" customHeight="1">
      <c r="A294" s="21">
        <v>20305</v>
      </c>
      <c r="B294" s="22" t="s">
        <v>241</v>
      </c>
      <c r="C294" s="14">
        <v>0</v>
      </c>
    </row>
    <row r="295" s="17" customFormat="1" ht="17.25" customHeight="1">
      <c r="A295" s="21">
        <v>2030501</v>
      </c>
      <c r="B295" s="21" t="s">
        <v>242</v>
      </c>
      <c r="C295" s="23"/>
    </row>
    <row r="296" s="17" customFormat="1" ht="17.25" customHeight="1">
      <c r="A296" s="21">
        <v>20306</v>
      </c>
      <c r="B296" s="22" t="s">
        <v>243</v>
      </c>
      <c r="C296" s="14">
        <v>668</v>
      </c>
    </row>
    <row r="297" s="17" customFormat="1" ht="17.25" customHeight="1">
      <c r="A297" s="21">
        <v>2030601</v>
      </c>
      <c r="B297" s="21" t="s">
        <v>244</v>
      </c>
      <c r="C297" s="23">
        <v>377</v>
      </c>
    </row>
    <row r="298" s="17" customFormat="1" ht="17.25" customHeight="1">
      <c r="A298" s="21">
        <v>2030602</v>
      </c>
      <c r="B298" s="21" t="s">
        <v>245</v>
      </c>
      <c r="C298" s="23"/>
    </row>
    <row r="299" s="17" customFormat="1" ht="17.25" customHeight="1">
      <c r="A299" s="21">
        <v>2030603</v>
      </c>
      <c r="B299" s="21" t="s">
        <v>246</v>
      </c>
      <c r="C299" s="23"/>
    </row>
    <row r="300" s="17" customFormat="1" ht="17.25" customHeight="1">
      <c r="A300" s="21">
        <v>2030604</v>
      </c>
      <c r="B300" s="21" t="s">
        <v>247</v>
      </c>
      <c r="C300" s="23"/>
    </row>
    <row r="301" s="17" customFormat="1" ht="17.25" customHeight="1">
      <c r="A301" s="21">
        <v>2030607</v>
      </c>
      <c r="B301" s="21" t="s">
        <v>248</v>
      </c>
      <c r="C301" s="23"/>
    </row>
    <row r="302" s="17" customFormat="1" ht="17.25" customHeight="1">
      <c r="A302" s="21">
        <v>2030608</v>
      </c>
      <c r="B302" s="21" t="s">
        <v>249</v>
      </c>
      <c r="C302" s="23"/>
    </row>
    <row r="303" s="17" customFormat="1" ht="17.25" customHeight="1">
      <c r="A303" s="21">
        <v>2030699</v>
      </c>
      <c r="B303" s="21" t="s">
        <v>250</v>
      </c>
      <c r="C303" s="23">
        <v>291</v>
      </c>
    </row>
    <row r="304" s="17" customFormat="1" ht="17.25" customHeight="1">
      <c r="A304" s="21">
        <v>20399</v>
      </c>
      <c r="B304" s="22" t="s">
        <v>251</v>
      </c>
      <c r="C304" s="14">
        <v>205</v>
      </c>
    </row>
    <row r="305" s="17" customFormat="1" ht="17.25" customHeight="1">
      <c r="A305" s="21">
        <v>2039999</v>
      </c>
      <c r="B305" s="21" t="s">
        <v>252</v>
      </c>
      <c r="C305" s="23">
        <v>205</v>
      </c>
    </row>
    <row r="306" s="17" customFormat="1" ht="17.25" customHeight="1">
      <c r="A306" s="21">
        <v>204</v>
      </c>
      <c r="B306" s="22" t="s">
        <v>253</v>
      </c>
      <c r="C306" s="14">
        <v>30526</v>
      </c>
    </row>
    <row r="307" s="17" customFormat="1" ht="17.25" customHeight="1">
      <c r="A307" s="21">
        <v>20401</v>
      </c>
      <c r="B307" s="22" t="s">
        <v>254</v>
      </c>
      <c r="C307" s="14">
        <v>0</v>
      </c>
    </row>
    <row r="308" s="17" customFormat="1" ht="17.25" customHeight="1">
      <c r="A308" s="21">
        <v>2040101</v>
      </c>
      <c r="B308" s="21" t="s">
        <v>255</v>
      </c>
      <c r="C308" s="23"/>
    </row>
    <row r="309" s="17" customFormat="1" ht="17.25" customHeight="1">
      <c r="A309" s="21">
        <v>2040199</v>
      </c>
      <c r="B309" s="21" t="s">
        <v>256</v>
      </c>
      <c r="C309" s="23"/>
    </row>
    <row r="310" s="17" customFormat="1" ht="17.25" customHeight="1">
      <c r="A310" s="21">
        <v>20402</v>
      </c>
      <c r="B310" s="22" t="s">
        <v>257</v>
      </c>
      <c r="C310" s="14">
        <v>27177</v>
      </c>
    </row>
    <row r="311" s="17" customFormat="1" ht="17.25" customHeight="1">
      <c r="A311" s="21">
        <v>2040201</v>
      </c>
      <c r="B311" s="21" t="s">
        <v>72</v>
      </c>
      <c r="C311" s="23">
        <v>20231</v>
      </c>
    </row>
    <row r="312" s="17" customFormat="1" ht="17.25" customHeight="1">
      <c r="A312" s="21">
        <v>2040202</v>
      </c>
      <c r="B312" s="21" t="s">
        <v>73</v>
      </c>
      <c r="C312" s="23"/>
    </row>
    <row r="313" s="17" customFormat="1" ht="17.25" customHeight="1">
      <c r="A313" s="21">
        <v>2040203</v>
      </c>
      <c r="B313" s="21" t="s">
        <v>74</v>
      </c>
      <c r="C313" s="23"/>
    </row>
    <row r="314" s="17" customFormat="1" ht="17.25" customHeight="1">
      <c r="A314" s="21">
        <v>2040219</v>
      </c>
      <c r="B314" s="21" t="s">
        <v>112</v>
      </c>
      <c r="C314" s="23"/>
    </row>
    <row r="315" s="17" customFormat="1" ht="17.25" customHeight="1">
      <c r="A315" s="21">
        <v>2040220</v>
      </c>
      <c r="B315" s="21" t="s">
        <v>258</v>
      </c>
      <c r="C315" s="23">
        <v>3088</v>
      </c>
    </row>
    <row r="316" s="17" customFormat="1" ht="17.25" customHeight="1">
      <c r="A316" s="21">
        <v>2040221</v>
      </c>
      <c r="B316" s="21" t="s">
        <v>259</v>
      </c>
      <c r="C316" s="23"/>
    </row>
    <row r="317" s="17" customFormat="1" ht="17.25" customHeight="1">
      <c r="A317" s="21">
        <v>2040222</v>
      </c>
      <c r="B317" s="21" t="s">
        <v>260</v>
      </c>
      <c r="C317" s="23"/>
    </row>
    <row r="318" s="17" customFormat="1" ht="17.25" customHeight="1">
      <c r="A318" s="21">
        <v>2040223</v>
      </c>
      <c r="B318" s="21" t="s">
        <v>261</v>
      </c>
      <c r="C318" s="23"/>
    </row>
    <row r="319" s="17" customFormat="1" ht="17.25" customHeight="1">
      <c r="A319" s="21">
        <v>2040250</v>
      </c>
      <c r="B319" s="21" t="s">
        <v>81</v>
      </c>
      <c r="C319" s="23"/>
    </row>
    <row r="320" s="17" customFormat="1" ht="17.25" customHeight="1">
      <c r="A320" s="21">
        <v>2040299</v>
      </c>
      <c r="B320" s="21" t="s">
        <v>262</v>
      </c>
      <c r="C320" s="23">
        <v>3858</v>
      </c>
    </row>
    <row r="321" s="17" customFormat="1" ht="17.25" customHeight="1">
      <c r="A321" s="21">
        <v>20403</v>
      </c>
      <c r="B321" s="22" t="s">
        <v>263</v>
      </c>
      <c r="C321" s="14">
        <v>0</v>
      </c>
    </row>
    <row r="322" s="17" customFormat="1" ht="17.25" customHeight="1">
      <c r="A322" s="21">
        <v>2040301</v>
      </c>
      <c r="B322" s="21" t="s">
        <v>72</v>
      </c>
      <c r="C322" s="23"/>
    </row>
    <row r="323" s="17" customFormat="1" ht="17.25" customHeight="1">
      <c r="A323" s="21">
        <v>2040302</v>
      </c>
      <c r="B323" s="21" t="s">
        <v>73</v>
      </c>
      <c r="C323" s="23"/>
    </row>
    <row r="324" s="17" customFormat="1" ht="17.25" customHeight="1">
      <c r="A324" s="21">
        <v>2040303</v>
      </c>
      <c r="B324" s="21" t="s">
        <v>74</v>
      </c>
      <c r="C324" s="23"/>
    </row>
    <row r="325" s="17" customFormat="1" ht="17.25" customHeight="1">
      <c r="A325" s="21">
        <v>2040304</v>
      </c>
      <c r="B325" s="21" t="s">
        <v>264</v>
      </c>
      <c r="C325" s="23"/>
    </row>
    <row r="326" s="17" customFormat="1" ht="17.25" customHeight="1">
      <c r="A326" s="21">
        <v>2040350</v>
      </c>
      <c r="B326" s="21" t="s">
        <v>81</v>
      </c>
      <c r="C326" s="23"/>
    </row>
    <row r="327" s="17" customFormat="1" ht="17.25" customHeight="1">
      <c r="A327" s="21">
        <v>2040399</v>
      </c>
      <c r="B327" s="21" t="s">
        <v>265</v>
      </c>
      <c r="C327" s="23"/>
    </row>
    <row r="328" s="17" customFormat="1" ht="17.25" customHeight="1">
      <c r="A328" s="21">
        <v>20404</v>
      </c>
      <c r="B328" s="22" t="s">
        <v>266</v>
      </c>
      <c r="C328" s="14">
        <v>250</v>
      </c>
    </row>
    <row r="329" s="17" customFormat="1" ht="17.25" customHeight="1">
      <c r="A329" s="21">
        <v>2040401</v>
      </c>
      <c r="B329" s="21" t="s">
        <v>72</v>
      </c>
      <c r="C329" s="23"/>
    </row>
    <row r="330" s="17" customFormat="1" ht="17.25" customHeight="1">
      <c r="A330" s="21">
        <v>2040402</v>
      </c>
      <c r="B330" s="21" t="s">
        <v>73</v>
      </c>
      <c r="C330" s="23"/>
    </row>
    <row r="331" s="17" customFormat="1" ht="17.25" customHeight="1">
      <c r="A331" s="21">
        <v>2040403</v>
      </c>
      <c r="B331" s="21" t="s">
        <v>74</v>
      </c>
      <c r="C331" s="23"/>
    </row>
    <row r="332" s="17" customFormat="1" ht="17.25" customHeight="1">
      <c r="A332" s="21">
        <v>2040409</v>
      </c>
      <c r="B332" s="21" t="s">
        <v>267</v>
      </c>
      <c r="C332" s="23"/>
    </row>
    <row r="333" s="17" customFormat="1" ht="17.25" customHeight="1">
      <c r="A333" s="21">
        <v>2040410</v>
      </c>
      <c r="B333" s="21" t="s">
        <v>268</v>
      </c>
      <c r="C333" s="23"/>
    </row>
    <row r="334" s="17" customFormat="1" ht="17.25" customHeight="1">
      <c r="A334" s="21">
        <v>2040450</v>
      </c>
      <c r="B334" s="21" t="s">
        <v>81</v>
      </c>
      <c r="C334" s="23"/>
    </row>
    <row r="335" s="17" customFormat="1" ht="17.25" customHeight="1">
      <c r="A335" s="21">
        <v>2040499</v>
      </c>
      <c r="B335" s="21" t="s">
        <v>269</v>
      </c>
      <c r="C335" s="23">
        <v>250</v>
      </c>
    </row>
    <row r="336" s="17" customFormat="1" ht="17.25" customHeight="1">
      <c r="A336" s="21">
        <v>20405</v>
      </c>
      <c r="B336" s="22" t="s">
        <v>270</v>
      </c>
      <c r="C336" s="14">
        <v>100</v>
      </c>
    </row>
    <row r="337" s="17" customFormat="1" ht="17.25" customHeight="1">
      <c r="A337" s="21">
        <v>2040501</v>
      </c>
      <c r="B337" s="21" t="s">
        <v>72</v>
      </c>
      <c r="C337" s="23"/>
    </row>
    <row r="338" s="17" customFormat="1" ht="17.25" customHeight="1">
      <c r="A338" s="21">
        <v>2040502</v>
      </c>
      <c r="B338" s="21" t="s">
        <v>73</v>
      </c>
      <c r="C338" s="23">
        <v>50</v>
      </c>
    </row>
    <row r="339" s="17" customFormat="1" ht="17.25" customHeight="1">
      <c r="A339" s="21">
        <v>2040503</v>
      </c>
      <c r="B339" s="21" t="s">
        <v>74</v>
      </c>
      <c r="C339" s="23"/>
    </row>
    <row r="340" s="17" customFormat="1" ht="17.25" customHeight="1">
      <c r="A340" s="21">
        <v>2040504</v>
      </c>
      <c r="B340" s="21" t="s">
        <v>271</v>
      </c>
      <c r="C340" s="23"/>
    </row>
    <row r="341" s="17" customFormat="1" ht="17.25" customHeight="1">
      <c r="A341" s="21">
        <v>2040505</v>
      </c>
      <c r="B341" s="21" t="s">
        <v>272</v>
      </c>
      <c r="C341" s="23"/>
    </row>
    <row r="342" s="17" customFormat="1" ht="17.25" customHeight="1">
      <c r="A342" s="21">
        <v>2040506</v>
      </c>
      <c r="B342" s="21" t="s">
        <v>273</v>
      </c>
      <c r="C342" s="23"/>
    </row>
    <row r="343" s="17" customFormat="1" ht="17.25" customHeight="1">
      <c r="A343" s="21">
        <v>2040550</v>
      </c>
      <c r="B343" s="21" t="s">
        <v>81</v>
      </c>
      <c r="C343" s="23"/>
    </row>
    <row r="344" s="17" customFormat="1" ht="17.25" customHeight="1">
      <c r="A344" s="21">
        <v>2040599</v>
      </c>
      <c r="B344" s="21" t="s">
        <v>274</v>
      </c>
      <c r="C344" s="23">
        <v>50</v>
      </c>
    </row>
    <row r="345" s="17" customFormat="1" ht="17.25" customHeight="1">
      <c r="A345" s="21">
        <v>20406</v>
      </c>
      <c r="B345" s="22" t="s">
        <v>275</v>
      </c>
      <c r="C345" s="14">
        <v>819</v>
      </c>
    </row>
    <row r="346" s="17" customFormat="1" ht="17.25" customHeight="1">
      <c r="A346" s="21">
        <v>2040601</v>
      </c>
      <c r="B346" s="21" t="s">
        <v>72</v>
      </c>
      <c r="C346" s="23">
        <v>448</v>
      </c>
    </row>
    <row r="347" s="17" customFormat="1" ht="17.25" customHeight="1">
      <c r="A347" s="21">
        <v>2040602</v>
      </c>
      <c r="B347" s="21" t="s">
        <v>73</v>
      </c>
      <c r="C347" s="23"/>
    </row>
    <row r="348" s="17" customFormat="1" ht="17.25" customHeight="1">
      <c r="A348" s="21">
        <v>2040603</v>
      </c>
      <c r="B348" s="21" t="s">
        <v>74</v>
      </c>
      <c r="C348" s="23"/>
    </row>
    <row r="349" s="17" customFormat="1" ht="17.25" customHeight="1">
      <c r="A349" s="21">
        <v>2040604</v>
      </c>
      <c r="B349" s="21" t="s">
        <v>276</v>
      </c>
      <c r="C349" s="23">
        <v>16</v>
      </c>
    </row>
    <row r="350" s="17" customFormat="1" ht="17.25" customHeight="1">
      <c r="A350" s="21">
        <v>2040605</v>
      </c>
      <c r="B350" s="21" t="s">
        <v>277</v>
      </c>
      <c r="C350" s="23">
        <v>10</v>
      </c>
    </row>
    <row r="351" s="17" customFormat="1" ht="17.25" customHeight="1">
      <c r="A351" s="21">
        <v>2040606</v>
      </c>
      <c r="B351" s="21" t="s">
        <v>278</v>
      </c>
      <c r="C351" s="23"/>
    </row>
    <row r="352" s="17" customFormat="1" ht="17.25" customHeight="1">
      <c r="A352" s="21">
        <v>2040607</v>
      </c>
      <c r="B352" s="21" t="s">
        <v>279</v>
      </c>
      <c r="C352" s="23">
        <v>85</v>
      </c>
    </row>
    <row r="353" s="17" customFormat="1" ht="17.25" customHeight="1">
      <c r="A353" s="21">
        <v>2040608</v>
      </c>
      <c r="B353" s="21" t="s">
        <v>280</v>
      </c>
      <c r="C353" s="23"/>
    </row>
    <row r="354" s="17" customFormat="1" ht="17.25" customHeight="1">
      <c r="A354" s="21">
        <v>2040610</v>
      </c>
      <c r="B354" s="21" t="s">
        <v>281</v>
      </c>
      <c r="C354" s="23">
        <v>7</v>
      </c>
    </row>
    <row r="355" s="17" customFormat="1" ht="17.25" customHeight="1">
      <c r="A355" s="21">
        <v>2040612</v>
      </c>
      <c r="B355" s="21" t="s">
        <v>282</v>
      </c>
      <c r="C355" s="23">
        <v>58</v>
      </c>
    </row>
    <row r="356" s="17" customFormat="1" ht="17.25" customHeight="1">
      <c r="A356" s="21">
        <v>2040613</v>
      </c>
      <c r="B356" s="21" t="s">
        <v>112</v>
      </c>
      <c r="C356" s="23"/>
    </row>
    <row r="357" s="17" customFormat="1" ht="17.25" customHeight="1">
      <c r="A357" s="21">
        <v>2040650</v>
      </c>
      <c r="B357" s="21" t="s">
        <v>81</v>
      </c>
      <c r="C357" s="23">
        <v>21</v>
      </c>
    </row>
    <row r="358" s="17" customFormat="1" ht="17.25" customHeight="1">
      <c r="A358" s="21">
        <v>2040699</v>
      </c>
      <c r="B358" s="21" t="s">
        <v>283</v>
      </c>
      <c r="C358" s="23">
        <v>174</v>
      </c>
    </row>
    <row r="359" s="17" customFormat="1" ht="17.25" customHeight="1">
      <c r="A359" s="21">
        <v>20407</v>
      </c>
      <c r="B359" s="22" t="s">
        <v>284</v>
      </c>
      <c r="C359" s="14">
        <v>200</v>
      </c>
    </row>
    <row r="360" s="17" customFormat="1" ht="17.25" customHeight="1">
      <c r="A360" s="21">
        <v>2040701</v>
      </c>
      <c r="B360" s="21" t="s">
        <v>72</v>
      </c>
      <c r="C360" s="23"/>
    </row>
    <row r="361" s="17" customFormat="1" ht="17.25" customHeight="1">
      <c r="A361" s="21">
        <v>2040702</v>
      </c>
      <c r="B361" s="21" t="s">
        <v>73</v>
      </c>
      <c r="C361" s="23"/>
    </row>
    <row r="362" s="17" customFormat="1" ht="17.25" customHeight="1">
      <c r="A362" s="21">
        <v>2040703</v>
      </c>
      <c r="B362" s="21" t="s">
        <v>74</v>
      </c>
      <c r="C362" s="23"/>
    </row>
    <row r="363" s="17" customFormat="1" ht="17.25" customHeight="1">
      <c r="A363" s="21">
        <v>2040704</v>
      </c>
      <c r="B363" s="21" t="s">
        <v>285</v>
      </c>
      <c r="C363" s="23">
        <v>200</v>
      </c>
    </row>
    <row r="364" s="17" customFormat="1" ht="17.25" customHeight="1">
      <c r="A364" s="21">
        <v>2040705</v>
      </c>
      <c r="B364" s="21" t="s">
        <v>286</v>
      </c>
      <c r="C364" s="23"/>
    </row>
    <row r="365" s="17" customFormat="1" ht="17.25" customHeight="1">
      <c r="A365" s="21">
        <v>2040706</v>
      </c>
      <c r="B365" s="21" t="s">
        <v>287</v>
      </c>
      <c r="C365" s="23"/>
    </row>
    <row r="366" s="17" customFormat="1" ht="17.25" customHeight="1">
      <c r="A366" s="21">
        <v>2040707</v>
      </c>
      <c r="B366" s="21" t="s">
        <v>112</v>
      </c>
      <c r="C366" s="23"/>
    </row>
    <row r="367" s="17" customFormat="1" ht="17.25" customHeight="1">
      <c r="A367" s="21">
        <v>2040750</v>
      </c>
      <c r="B367" s="21" t="s">
        <v>81</v>
      </c>
      <c r="C367" s="23"/>
    </row>
    <row r="368" s="17" customFormat="1" ht="17.25" customHeight="1">
      <c r="A368" s="21">
        <v>2040799</v>
      </c>
      <c r="B368" s="21" t="s">
        <v>288</v>
      </c>
      <c r="C368" s="23"/>
    </row>
    <row r="369" s="17" customFormat="1" ht="17.25" customHeight="1">
      <c r="A369" s="21">
        <v>20408</v>
      </c>
      <c r="B369" s="22" t="s">
        <v>289</v>
      </c>
      <c r="C369" s="14">
        <v>0</v>
      </c>
    </row>
    <row r="370" s="17" customFormat="1" ht="17.25" customHeight="1">
      <c r="A370" s="21">
        <v>2040801</v>
      </c>
      <c r="B370" s="21" t="s">
        <v>72</v>
      </c>
      <c r="C370" s="23"/>
    </row>
    <row r="371" s="17" customFormat="1" ht="17.25" customHeight="1">
      <c r="A371" s="21">
        <v>2040802</v>
      </c>
      <c r="B371" s="21" t="s">
        <v>73</v>
      </c>
      <c r="C371" s="23"/>
    </row>
    <row r="372" s="17" customFormat="1" ht="17.25" customHeight="1">
      <c r="A372" s="21">
        <v>2040803</v>
      </c>
      <c r="B372" s="21" t="s">
        <v>74</v>
      </c>
      <c r="C372" s="23"/>
    </row>
    <row r="373" s="17" customFormat="1" ht="17.25" customHeight="1">
      <c r="A373" s="21">
        <v>2040804</v>
      </c>
      <c r="B373" s="21" t="s">
        <v>290</v>
      </c>
      <c r="C373" s="23"/>
    </row>
    <row r="374" s="17" customFormat="1" ht="17.25" customHeight="1">
      <c r="A374" s="21">
        <v>2040805</v>
      </c>
      <c r="B374" s="21" t="s">
        <v>291</v>
      </c>
      <c r="C374" s="23"/>
    </row>
    <row r="375" s="17" customFormat="1" ht="17.25" customHeight="1">
      <c r="A375" s="21">
        <v>2040806</v>
      </c>
      <c r="B375" s="21" t="s">
        <v>292</v>
      </c>
      <c r="C375" s="23"/>
    </row>
    <row r="376" s="17" customFormat="1" ht="17.25" customHeight="1">
      <c r="A376" s="21">
        <v>2040807</v>
      </c>
      <c r="B376" s="21" t="s">
        <v>112</v>
      </c>
      <c r="C376" s="23"/>
    </row>
    <row r="377" s="17" customFormat="1" ht="17.25" customHeight="1">
      <c r="A377" s="21">
        <v>2040850</v>
      </c>
      <c r="B377" s="21" t="s">
        <v>81</v>
      </c>
      <c r="C377" s="23"/>
    </row>
    <row r="378" s="17" customFormat="1" ht="17.25" customHeight="1">
      <c r="A378" s="21">
        <v>2040899</v>
      </c>
      <c r="B378" s="21" t="s">
        <v>293</v>
      </c>
      <c r="C378" s="23"/>
    </row>
    <row r="379" s="17" customFormat="1" ht="17.25" customHeight="1">
      <c r="A379" s="21">
        <v>20409</v>
      </c>
      <c r="B379" s="22" t="s">
        <v>294</v>
      </c>
      <c r="C379" s="14">
        <v>20</v>
      </c>
    </row>
    <row r="380" s="17" customFormat="1" ht="17.25" customHeight="1">
      <c r="A380" s="21">
        <v>2040901</v>
      </c>
      <c r="B380" s="21" t="s">
        <v>72</v>
      </c>
      <c r="C380" s="23"/>
    </row>
    <row r="381" s="17" customFormat="1" ht="17.25" customHeight="1">
      <c r="A381" s="21">
        <v>2040902</v>
      </c>
      <c r="B381" s="21" t="s">
        <v>73</v>
      </c>
      <c r="C381" s="23"/>
    </row>
    <row r="382" s="17" customFormat="1" ht="17.25" customHeight="1">
      <c r="A382" s="21">
        <v>2040903</v>
      </c>
      <c r="B382" s="21" t="s">
        <v>74</v>
      </c>
      <c r="C382" s="23"/>
    </row>
    <row r="383" s="17" customFormat="1" ht="17.25" customHeight="1">
      <c r="A383" s="21">
        <v>2040904</v>
      </c>
      <c r="B383" s="21" t="s">
        <v>295</v>
      </c>
      <c r="C383" s="23"/>
    </row>
    <row r="384" s="17" customFormat="1" ht="17.25" customHeight="1">
      <c r="A384" s="21">
        <v>2040905</v>
      </c>
      <c r="B384" s="21" t="s">
        <v>296</v>
      </c>
      <c r="C384" s="23">
        <v>20</v>
      </c>
    </row>
    <row r="385" s="17" customFormat="1" ht="17.25" customHeight="1">
      <c r="A385" s="21">
        <v>2040950</v>
      </c>
      <c r="B385" s="21" t="s">
        <v>81</v>
      </c>
      <c r="C385" s="23"/>
    </row>
    <row r="386" s="17" customFormat="1" ht="17.25" customHeight="1">
      <c r="A386" s="21">
        <v>2040999</v>
      </c>
      <c r="B386" s="21" t="s">
        <v>297</v>
      </c>
      <c r="C386" s="23"/>
    </row>
    <row r="387" s="17" customFormat="1" ht="17.25" customHeight="1">
      <c r="A387" s="21">
        <v>20410</v>
      </c>
      <c r="B387" s="22" t="s">
        <v>298</v>
      </c>
      <c r="C387" s="14">
        <v>0</v>
      </c>
    </row>
    <row r="388" s="17" customFormat="1" ht="17.25" customHeight="1">
      <c r="A388" s="21">
        <v>2041001</v>
      </c>
      <c r="B388" s="21" t="s">
        <v>72</v>
      </c>
      <c r="C388" s="23"/>
    </row>
    <row r="389" s="17" customFormat="1" ht="17.25" customHeight="1">
      <c r="A389" s="21">
        <v>2041002</v>
      </c>
      <c r="B389" s="21" t="s">
        <v>73</v>
      </c>
      <c r="C389" s="23"/>
    </row>
    <row r="390" s="17" customFormat="1" ht="17.25" customHeight="1">
      <c r="A390" s="21">
        <v>2041006</v>
      </c>
      <c r="B390" s="21" t="s">
        <v>112</v>
      </c>
      <c r="C390" s="23"/>
    </row>
    <row r="391" s="17" customFormat="1" ht="17.25" customHeight="1">
      <c r="A391" s="21">
        <v>2041007</v>
      </c>
      <c r="B391" s="21" t="s">
        <v>299</v>
      </c>
      <c r="C391" s="23"/>
    </row>
    <row r="392" s="17" customFormat="1" ht="17.25" customHeight="1">
      <c r="A392" s="21">
        <v>2041099</v>
      </c>
      <c r="B392" s="21" t="s">
        <v>300</v>
      </c>
      <c r="C392" s="23"/>
    </row>
    <row r="393" s="17" customFormat="1" ht="17.25" customHeight="1">
      <c r="A393" s="21">
        <v>20499</v>
      </c>
      <c r="B393" s="22" t="s">
        <v>301</v>
      </c>
      <c r="C393" s="14">
        <v>1960</v>
      </c>
    </row>
    <row r="394" s="17" customFormat="1" ht="17.25" customHeight="1">
      <c r="A394" s="21">
        <v>2049902</v>
      </c>
      <c r="B394" s="21" t="s">
        <v>302</v>
      </c>
      <c r="C394" s="23">
        <v>86</v>
      </c>
    </row>
    <row r="395" s="17" customFormat="1" ht="17.25" customHeight="1">
      <c r="A395" s="21">
        <v>2049999</v>
      </c>
      <c r="B395" s="21" t="s">
        <v>303</v>
      </c>
      <c r="C395" s="23">
        <v>1874</v>
      </c>
    </row>
    <row r="396" s="17" customFormat="1" ht="17.25" customHeight="1">
      <c r="A396" s="21">
        <v>205</v>
      </c>
      <c r="B396" s="22" t="s">
        <v>304</v>
      </c>
      <c r="C396" s="14">
        <v>42141</v>
      </c>
    </row>
    <row r="397" s="17" customFormat="1" ht="17.25" customHeight="1">
      <c r="A397" s="21">
        <v>20501</v>
      </c>
      <c r="B397" s="22" t="s">
        <v>305</v>
      </c>
      <c r="C397" s="14">
        <v>2517</v>
      </c>
    </row>
    <row r="398" s="17" customFormat="1" ht="17.25" customHeight="1">
      <c r="A398" s="21">
        <v>2050101</v>
      </c>
      <c r="B398" s="21" t="s">
        <v>72</v>
      </c>
      <c r="C398" s="23">
        <v>688</v>
      </c>
    </row>
    <row r="399" s="17" customFormat="1" ht="17.25" customHeight="1">
      <c r="A399" s="21">
        <v>2050102</v>
      </c>
      <c r="B399" s="21" t="s">
        <v>73</v>
      </c>
      <c r="C399" s="23">
        <v>107</v>
      </c>
    </row>
    <row r="400" s="17" customFormat="1" ht="17.25" customHeight="1">
      <c r="A400" s="21">
        <v>2050103</v>
      </c>
      <c r="B400" s="21" t="s">
        <v>74</v>
      </c>
      <c r="C400" s="23"/>
    </row>
    <row r="401" s="17" customFormat="1" ht="17.25" customHeight="1">
      <c r="A401" s="21">
        <v>2050199</v>
      </c>
      <c r="B401" s="21" t="s">
        <v>306</v>
      </c>
      <c r="C401" s="23">
        <v>1722</v>
      </c>
    </row>
    <row r="402" s="17" customFormat="1" ht="17.25" customHeight="1">
      <c r="A402" s="21">
        <v>20502</v>
      </c>
      <c r="B402" s="22" t="s">
        <v>307</v>
      </c>
      <c r="C402" s="14">
        <v>18499</v>
      </c>
    </row>
    <row r="403" s="17" customFormat="1" ht="17.25" customHeight="1">
      <c r="A403" s="21">
        <v>2050201</v>
      </c>
      <c r="B403" s="21" t="s">
        <v>308</v>
      </c>
      <c r="C403" s="23"/>
    </row>
    <row r="404" s="17" customFormat="1" ht="17.25" customHeight="1">
      <c r="A404" s="21">
        <v>2050202</v>
      </c>
      <c r="B404" s="21" t="s">
        <v>309</v>
      </c>
      <c r="C404" s="23"/>
    </row>
    <row r="405" s="17" customFormat="1" ht="17.25" customHeight="1">
      <c r="A405" s="21">
        <v>2050203</v>
      </c>
      <c r="B405" s="21" t="s">
        <v>310</v>
      </c>
      <c r="C405" s="23"/>
    </row>
    <row r="406" s="17" customFormat="1" ht="17.25" customHeight="1">
      <c r="A406" s="21">
        <v>2050204</v>
      </c>
      <c r="B406" s="21" t="s">
        <v>311</v>
      </c>
      <c r="C406" s="23">
        <v>18132</v>
      </c>
    </row>
    <row r="407" s="17" customFormat="1" ht="17.25" customHeight="1">
      <c r="A407" s="21">
        <v>2050205</v>
      </c>
      <c r="B407" s="21" t="s">
        <v>312</v>
      </c>
      <c r="C407" s="23"/>
    </row>
    <row r="408" s="17" customFormat="1" ht="17.25" customHeight="1">
      <c r="A408" s="21">
        <v>2050299</v>
      </c>
      <c r="B408" s="21" t="s">
        <v>313</v>
      </c>
      <c r="C408" s="23">
        <v>367</v>
      </c>
    </row>
    <row r="409" s="17" customFormat="1" ht="17.25" customHeight="1">
      <c r="A409" s="21">
        <v>20503</v>
      </c>
      <c r="B409" s="22" t="s">
        <v>314</v>
      </c>
      <c r="C409" s="14">
        <v>18649</v>
      </c>
    </row>
    <row r="410" s="17" customFormat="1" ht="17.25" customHeight="1">
      <c r="A410" s="21">
        <v>2050301</v>
      </c>
      <c r="B410" s="21" t="s">
        <v>315</v>
      </c>
      <c r="C410" s="23"/>
    </row>
    <row r="411" s="17" customFormat="1" ht="17.25" customHeight="1">
      <c r="A411" s="21">
        <v>2050302</v>
      </c>
      <c r="B411" s="21" t="s">
        <v>316</v>
      </c>
      <c r="C411" s="23">
        <v>780</v>
      </c>
    </row>
    <row r="412" s="17" customFormat="1" ht="17.25" customHeight="1">
      <c r="A412" s="21">
        <v>2050303</v>
      </c>
      <c r="B412" s="21" t="s">
        <v>317</v>
      </c>
      <c r="C412" s="23">
        <v>4943</v>
      </c>
    </row>
    <row r="413" s="17" customFormat="1" ht="17.25" customHeight="1">
      <c r="A413" s="21">
        <v>2050305</v>
      </c>
      <c r="B413" s="21" t="s">
        <v>318</v>
      </c>
      <c r="C413" s="23">
        <v>12926</v>
      </c>
    </row>
    <row r="414" s="17" customFormat="1" ht="17.25" customHeight="1">
      <c r="A414" s="21">
        <v>2050399</v>
      </c>
      <c r="B414" s="21" t="s">
        <v>319</v>
      </c>
      <c r="C414" s="23"/>
    </row>
    <row r="415" s="17" customFormat="1" ht="17.25" customHeight="1">
      <c r="A415" s="21">
        <v>20504</v>
      </c>
      <c r="B415" s="22" t="s">
        <v>320</v>
      </c>
      <c r="C415" s="14">
        <v>0</v>
      </c>
    </row>
    <row r="416" s="17" customFormat="1" ht="17.25" customHeight="1">
      <c r="A416" s="21">
        <v>2050401</v>
      </c>
      <c r="B416" s="21" t="s">
        <v>321</v>
      </c>
      <c r="C416" s="23"/>
    </row>
    <row r="417" s="17" customFormat="1" ht="17.25" customHeight="1">
      <c r="A417" s="21">
        <v>2050402</v>
      </c>
      <c r="B417" s="21" t="s">
        <v>322</v>
      </c>
      <c r="C417" s="23"/>
    </row>
    <row r="418" s="17" customFormat="1" ht="17.25" customHeight="1">
      <c r="A418" s="21">
        <v>2050403</v>
      </c>
      <c r="B418" s="21" t="s">
        <v>323</v>
      </c>
      <c r="C418" s="23"/>
    </row>
    <row r="419" s="17" customFormat="1" ht="17.25" customHeight="1">
      <c r="A419" s="21">
        <v>2050404</v>
      </c>
      <c r="B419" s="21" t="s">
        <v>324</v>
      </c>
      <c r="C419" s="23"/>
    </row>
    <row r="420" s="17" customFormat="1" ht="17.25" customHeight="1">
      <c r="A420" s="21">
        <v>2050499</v>
      </c>
      <c r="B420" s="21" t="s">
        <v>325</v>
      </c>
      <c r="C420" s="23"/>
    </row>
    <row r="421" s="17" customFormat="1" ht="17.25" customHeight="1">
      <c r="A421" s="21">
        <v>20505</v>
      </c>
      <c r="B421" s="22" t="s">
        <v>326</v>
      </c>
      <c r="C421" s="14">
        <v>0</v>
      </c>
    </row>
    <row r="422" s="17" customFormat="1" ht="17.25" customHeight="1">
      <c r="A422" s="21">
        <v>2050501</v>
      </c>
      <c r="B422" s="21" t="s">
        <v>327</v>
      </c>
      <c r="C422" s="23"/>
    </row>
    <row r="423" s="17" customFormat="1" ht="17.25" customHeight="1">
      <c r="A423" s="21">
        <v>2050502</v>
      </c>
      <c r="B423" s="21" t="s">
        <v>328</v>
      </c>
      <c r="C423" s="23"/>
    </row>
    <row r="424" s="17" customFormat="1" ht="17.25" customHeight="1">
      <c r="A424" s="21">
        <v>2050599</v>
      </c>
      <c r="B424" s="21" t="s">
        <v>329</v>
      </c>
      <c r="C424" s="23"/>
    </row>
    <row r="425" s="17" customFormat="1" ht="17.25" customHeight="1">
      <c r="A425" s="21">
        <v>20506</v>
      </c>
      <c r="B425" s="22" t="s">
        <v>330</v>
      </c>
      <c r="C425" s="14">
        <v>0</v>
      </c>
    </row>
    <row r="426" s="17" customFormat="1" ht="17.25" customHeight="1">
      <c r="A426" s="21">
        <v>2050601</v>
      </c>
      <c r="B426" s="21" t="s">
        <v>331</v>
      </c>
      <c r="C426" s="23"/>
    </row>
    <row r="427" s="17" customFormat="1" ht="17.25" customHeight="1">
      <c r="A427" s="21">
        <v>2050602</v>
      </c>
      <c r="B427" s="21" t="s">
        <v>332</v>
      </c>
      <c r="C427" s="23"/>
    </row>
    <row r="428" s="17" customFormat="1" ht="17.25" customHeight="1">
      <c r="A428" s="21">
        <v>2050699</v>
      </c>
      <c r="B428" s="21" t="s">
        <v>333</v>
      </c>
      <c r="C428" s="23"/>
    </row>
    <row r="429" s="17" customFormat="1" ht="17.25" customHeight="1">
      <c r="A429" s="21">
        <v>20507</v>
      </c>
      <c r="B429" s="22" t="s">
        <v>334</v>
      </c>
      <c r="C429" s="14">
        <v>0</v>
      </c>
    </row>
    <row r="430" s="17" customFormat="1" ht="17.25" customHeight="1">
      <c r="A430" s="21">
        <v>2050701</v>
      </c>
      <c r="B430" s="21" t="s">
        <v>335</v>
      </c>
      <c r="C430" s="23"/>
    </row>
    <row r="431" s="17" customFormat="1" ht="17.25" customHeight="1">
      <c r="A431" s="21">
        <v>2050702</v>
      </c>
      <c r="B431" s="21" t="s">
        <v>336</v>
      </c>
      <c r="C431" s="23"/>
    </row>
    <row r="432" s="17" customFormat="1" ht="17.25" customHeight="1">
      <c r="A432" s="21">
        <v>2050799</v>
      </c>
      <c r="B432" s="21" t="s">
        <v>337</v>
      </c>
      <c r="C432" s="23"/>
    </row>
    <row r="433" s="17" customFormat="1" ht="17.25" customHeight="1">
      <c r="A433" s="21">
        <v>20508</v>
      </c>
      <c r="B433" s="22" t="s">
        <v>338</v>
      </c>
      <c r="C433" s="14">
        <v>2355</v>
      </c>
    </row>
    <row r="434" s="17" customFormat="1" ht="17.25" customHeight="1">
      <c r="A434" s="21">
        <v>2050801</v>
      </c>
      <c r="B434" s="21" t="s">
        <v>339</v>
      </c>
      <c r="C434" s="23"/>
    </row>
    <row r="435" s="17" customFormat="1" ht="17.25" customHeight="1">
      <c r="A435" s="21">
        <v>2050802</v>
      </c>
      <c r="B435" s="21" t="s">
        <v>340</v>
      </c>
      <c r="C435" s="23">
        <v>2245</v>
      </c>
    </row>
    <row r="436" s="17" customFormat="1" ht="17.25" customHeight="1">
      <c r="A436" s="21">
        <v>2050803</v>
      </c>
      <c r="B436" s="21" t="s">
        <v>341</v>
      </c>
      <c r="C436" s="23"/>
    </row>
    <row r="437" s="17" customFormat="1" ht="17.25" customHeight="1">
      <c r="A437" s="21">
        <v>2050804</v>
      </c>
      <c r="B437" s="21" t="s">
        <v>342</v>
      </c>
      <c r="C437" s="23"/>
    </row>
    <row r="438" s="17" customFormat="1" ht="17.25" customHeight="1">
      <c r="A438" s="21">
        <v>2050899</v>
      </c>
      <c r="B438" s="21" t="s">
        <v>343</v>
      </c>
      <c r="C438" s="23">
        <v>110</v>
      </c>
    </row>
    <row r="439" s="17" customFormat="1" ht="17.25" customHeight="1">
      <c r="A439" s="21">
        <v>20509</v>
      </c>
      <c r="B439" s="22" t="s">
        <v>344</v>
      </c>
      <c r="C439" s="14">
        <v>0</v>
      </c>
    </row>
    <row r="440" s="17" customFormat="1" ht="17.25" customHeight="1">
      <c r="A440" s="21">
        <v>2050901</v>
      </c>
      <c r="B440" s="21" t="s">
        <v>345</v>
      </c>
      <c r="C440" s="23"/>
    </row>
    <row r="441" s="17" customFormat="1" ht="17.25" customHeight="1">
      <c r="A441" s="21">
        <v>2050902</v>
      </c>
      <c r="B441" s="21" t="s">
        <v>346</v>
      </c>
      <c r="C441" s="23"/>
    </row>
    <row r="442" s="17" customFormat="1" ht="17.25" customHeight="1">
      <c r="A442" s="21">
        <v>2050903</v>
      </c>
      <c r="B442" s="21" t="s">
        <v>347</v>
      </c>
      <c r="C442" s="23"/>
    </row>
    <row r="443" s="17" customFormat="1" ht="17.25" customHeight="1">
      <c r="A443" s="21">
        <v>2050904</v>
      </c>
      <c r="B443" s="21" t="s">
        <v>348</v>
      </c>
      <c r="C443" s="23"/>
    </row>
    <row r="444" s="17" customFormat="1" ht="17.25" customHeight="1">
      <c r="A444" s="21">
        <v>2050905</v>
      </c>
      <c r="B444" s="21" t="s">
        <v>349</v>
      </c>
      <c r="C444" s="23"/>
    </row>
    <row r="445" s="17" customFormat="1" ht="17.25" customHeight="1">
      <c r="A445" s="21">
        <v>2050999</v>
      </c>
      <c r="B445" s="21" t="s">
        <v>350</v>
      </c>
      <c r="C445" s="23"/>
    </row>
    <row r="446" s="17" customFormat="1" ht="17.25" customHeight="1">
      <c r="A446" s="21">
        <v>20599</v>
      </c>
      <c r="B446" s="22" t="s">
        <v>351</v>
      </c>
      <c r="C446" s="14">
        <v>121</v>
      </c>
    </row>
    <row r="447" s="17" customFormat="1" ht="17.25" customHeight="1">
      <c r="A447" s="21">
        <v>2059999</v>
      </c>
      <c r="B447" s="21" t="s">
        <v>352</v>
      </c>
      <c r="C447" s="23">
        <v>121</v>
      </c>
    </row>
    <row r="448" s="17" customFormat="1" ht="17.25" customHeight="1">
      <c r="A448" s="21">
        <v>206</v>
      </c>
      <c r="B448" s="22" t="s">
        <v>353</v>
      </c>
      <c r="C448" s="14">
        <v>14046</v>
      </c>
    </row>
    <row r="449" s="17" customFormat="1" ht="17.25" customHeight="1">
      <c r="A449" s="21">
        <v>20601</v>
      </c>
      <c r="B449" s="22" t="s">
        <v>354</v>
      </c>
      <c r="C449" s="14">
        <v>322</v>
      </c>
    </row>
    <row r="450" s="17" customFormat="1" ht="17.25" customHeight="1">
      <c r="A450" s="21">
        <v>2060101</v>
      </c>
      <c r="B450" s="21" t="s">
        <v>72</v>
      </c>
      <c r="C450" s="23">
        <v>271</v>
      </c>
    </row>
    <row r="451" s="17" customFormat="1" ht="17.25" customHeight="1">
      <c r="A451" s="21">
        <v>2060102</v>
      </c>
      <c r="B451" s="21" t="s">
        <v>73</v>
      </c>
      <c r="C451" s="23"/>
    </row>
    <row r="452" s="17" customFormat="1" ht="17.25" customHeight="1">
      <c r="A452" s="21">
        <v>2060103</v>
      </c>
      <c r="B452" s="21" t="s">
        <v>74</v>
      </c>
      <c r="C452" s="23"/>
    </row>
    <row r="453" s="17" customFormat="1" ht="17.25" customHeight="1">
      <c r="A453" s="21">
        <v>2060199</v>
      </c>
      <c r="B453" s="21" t="s">
        <v>355</v>
      </c>
      <c r="C453" s="23">
        <v>51</v>
      </c>
    </row>
    <row r="454" s="17" customFormat="1" ht="17.25" customHeight="1">
      <c r="A454" s="21">
        <v>20602</v>
      </c>
      <c r="B454" s="22" t="s">
        <v>356</v>
      </c>
      <c r="C454" s="14">
        <v>450</v>
      </c>
    </row>
    <row r="455" s="17" customFormat="1" ht="17.25" customHeight="1">
      <c r="A455" s="21">
        <v>2060201</v>
      </c>
      <c r="B455" s="21" t="s">
        <v>357</v>
      </c>
      <c r="C455" s="23"/>
    </row>
    <row r="456" s="17" customFormat="1" ht="17.25" customHeight="1">
      <c r="A456" s="21">
        <v>2060203</v>
      </c>
      <c r="B456" s="21" t="s">
        <v>358</v>
      </c>
      <c r="C456" s="23"/>
    </row>
    <row r="457" s="17" customFormat="1" ht="17.25" customHeight="1">
      <c r="A457" s="21">
        <v>2060204</v>
      </c>
      <c r="B457" s="21" t="s">
        <v>359</v>
      </c>
      <c r="C457" s="23"/>
    </row>
    <row r="458" s="17" customFormat="1" ht="17.25" customHeight="1">
      <c r="A458" s="21">
        <v>2060205</v>
      </c>
      <c r="B458" s="21" t="s">
        <v>360</v>
      </c>
      <c r="C458" s="23"/>
    </row>
    <row r="459" s="17" customFormat="1" ht="17.25" customHeight="1">
      <c r="A459" s="21">
        <v>2060206</v>
      </c>
      <c r="B459" s="21" t="s">
        <v>361</v>
      </c>
      <c r="C459" s="23"/>
    </row>
    <row r="460" s="17" customFormat="1" ht="17.25" customHeight="1">
      <c r="A460" s="21">
        <v>2060207</v>
      </c>
      <c r="B460" s="21" t="s">
        <v>362</v>
      </c>
      <c r="C460" s="23">
        <v>50</v>
      </c>
    </row>
    <row r="461" s="17" customFormat="1" ht="17.25" customHeight="1">
      <c r="A461" s="21">
        <v>2060208</v>
      </c>
      <c r="B461" s="21" t="s">
        <v>363</v>
      </c>
      <c r="C461" s="23">
        <v>400</v>
      </c>
    </row>
    <row r="462" s="17" customFormat="1" ht="17.25" customHeight="1">
      <c r="A462" s="21">
        <v>2060299</v>
      </c>
      <c r="B462" s="21" t="s">
        <v>364</v>
      </c>
      <c r="C462" s="23"/>
    </row>
    <row r="463" s="17" customFormat="1" ht="17.25" customHeight="1">
      <c r="A463" s="21">
        <v>20603</v>
      </c>
      <c r="B463" s="22" t="s">
        <v>365</v>
      </c>
      <c r="C463" s="14">
        <v>0</v>
      </c>
    </row>
    <row r="464" s="17" customFormat="1" ht="17.25" customHeight="1">
      <c r="A464" s="21">
        <v>2060301</v>
      </c>
      <c r="B464" s="21" t="s">
        <v>357</v>
      </c>
      <c r="C464" s="23"/>
    </row>
    <row r="465" s="17" customFormat="1" ht="17.25" customHeight="1">
      <c r="A465" s="21">
        <v>2060302</v>
      </c>
      <c r="B465" s="21" t="s">
        <v>366</v>
      </c>
      <c r="C465" s="23"/>
    </row>
    <row r="466" s="17" customFormat="1" ht="17.25" customHeight="1">
      <c r="A466" s="21">
        <v>2060303</v>
      </c>
      <c r="B466" s="21" t="s">
        <v>367</v>
      </c>
      <c r="C466" s="23"/>
    </row>
    <row r="467" s="17" customFormat="1" ht="17.25" customHeight="1">
      <c r="A467" s="21">
        <v>2060304</v>
      </c>
      <c r="B467" s="21" t="s">
        <v>368</v>
      </c>
      <c r="C467" s="23"/>
    </row>
    <row r="468" s="17" customFormat="1" ht="17.25" customHeight="1">
      <c r="A468" s="21">
        <v>2060399</v>
      </c>
      <c r="B468" s="21" t="s">
        <v>369</v>
      </c>
      <c r="C468" s="23"/>
    </row>
    <row r="469" s="17" customFormat="1" ht="17.25" customHeight="1">
      <c r="A469" s="21">
        <v>20604</v>
      </c>
      <c r="B469" s="22" t="s">
        <v>370</v>
      </c>
      <c r="C469" s="14">
        <v>5071</v>
      </c>
    </row>
    <row r="470" s="17" customFormat="1" ht="17.25" customHeight="1">
      <c r="A470" s="21">
        <v>2060401</v>
      </c>
      <c r="B470" s="21" t="s">
        <v>357</v>
      </c>
      <c r="C470" s="23"/>
    </row>
    <row r="471" s="17" customFormat="1" ht="17.25" customHeight="1">
      <c r="A471" s="21">
        <v>2060404</v>
      </c>
      <c r="B471" s="21" t="s">
        <v>371</v>
      </c>
      <c r="C471" s="23">
        <v>5071</v>
      </c>
    </row>
    <row r="472" s="17" customFormat="1" ht="17.25" customHeight="1">
      <c r="A472" s="21">
        <v>2060405</v>
      </c>
      <c r="B472" s="21" t="s">
        <v>372</v>
      </c>
      <c r="C472" s="23"/>
    </row>
    <row r="473" s="17" customFormat="1" ht="17.25" customHeight="1">
      <c r="A473" s="21">
        <v>2060499</v>
      </c>
      <c r="B473" s="21" t="s">
        <v>373</v>
      </c>
      <c r="C473" s="23"/>
    </row>
    <row r="474" s="17" customFormat="1" ht="17.25" customHeight="1">
      <c r="A474" s="21">
        <v>20605</v>
      </c>
      <c r="B474" s="22" t="s">
        <v>374</v>
      </c>
      <c r="C474" s="14">
        <v>5005</v>
      </c>
    </row>
    <row r="475" s="17" customFormat="1" ht="17.25" customHeight="1">
      <c r="A475" s="21">
        <v>2060501</v>
      </c>
      <c r="B475" s="21" t="s">
        <v>357</v>
      </c>
      <c r="C475" s="23"/>
    </row>
    <row r="476" s="17" customFormat="1" ht="17.25" customHeight="1">
      <c r="A476" s="21">
        <v>2060502</v>
      </c>
      <c r="B476" s="21" t="s">
        <v>375</v>
      </c>
      <c r="C476" s="23">
        <v>182</v>
      </c>
    </row>
    <row r="477" s="17" customFormat="1" ht="17.25" customHeight="1">
      <c r="A477" s="21">
        <v>2060503</v>
      </c>
      <c r="B477" s="21" t="s">
        <v>376</v>
      </c>
      <c r="C477" s="23"/>
    </row>
    <row r="478" s="17" customFormat="1" ht="17.25" customHeight="1">
      <c r="A478" s="21">
        <v>2060599</v>
      </c>
      <c r="B478" s="21" t="s">
        <v>377</v>
      </c>
      <c r="C478" s="23">
        <v>4823</v>
      </c>
    </row>
    <row r="479" s="17" customFormat="1" ht="17.25" customHeight="1">
      <c r="A479" s="21">
        <v>20606</v>
      </c>
      <c r="B479" s="22" t="s">
        <v>378</v>
      </c>
      <c r="C479" s="14">
        <v>0</v>
      </c>
    </row>
    <row r="480" s="17" customFormat="1" ht="17.25" customHeight="1">
      <c r="A480" s="21">
        <v>2060601</v>
      </c>
      <c r="B480" s="21" t="s">
        <v>379</v>
      </c>
      <c r="C480" s="23"/>
    </row>
    <row r="481" s="17" customFormat="1" ht="17.25" customHeight="1">
      <c r="A481" s="21">
        <v>2060602</v>
      </c>
      <c r="B481" s="21" t="s">
        <v>380</v>
      </c>
      <c r="C481" s="23"/>
    </row>
    <row r="482" s="17" customFormat="1" ht="17.25" customHeight="1">
      <c r="A482" s="21">
        <v>2060603</v>
      </c>
      <c r="B482" s="21" t="s">
        <v>381</v>
      </c>
      <c r="C482" s="23"/>
    </row>
    <row r="483" s="17" customFormat="1" ht="17.25" customHeight="1">
      <c r="A483" s="21">
        <v>2060699</v>
      </c>
      <c r="B483" s="21" t="s">
        <v>382</v>
      </c>
      <c r="C483" s="23"/>
    </row>
    <row r="484" s="17" customFormat="1" ht="17.25" customHeight="1">
      <c r="A484" s="21">
        <v>20607</v>
      </c>
      <c r="B484" s="22" t="s">
        <v>383</v>
      </c>
      <c r="C484" s="14">
        <v>209</v>
      </c>
    </row>
    <row r="485" s="17" customFormat="1" ht="17.25" customHeight="1">
      <c r="A485" s="21">
        <v>2060701</v>
      </c>
      <c r="B485" s="21" t="s">
        <v>357</v>
      </c>
      <c r="C485" s="23">
        <v>137</v>
      </c>
    </row>
    <row r="486" s="17" customFormat="1" ht="17.25" customHeight="1">
      <c r="A486" s="21">
        <v>2060702</v>
      </c>
      <c r="B486" s="21" t="s">
        <v>384</v>
      </c>
      <c r="C486" s="23">
        <v>72</v>
      </c>
    </row>
    <row r="487" s="17" customFormat="1" ht="17.25" customHeight="1">
      <c r="A487" s="21">
        <v>2060703</v>
      </c>
      <c r="B487" s="21" t="s">
        <v>385</v>
      </c>
      <c r="C487" s="23"/>
    </row>
    <row r="488" s="17" customFormat="1" ht="17.25" customHeight="1">
      <c r="A488" s="21">
        <v>2060704</v>
      </c>
      <c r="B488" s="21" t="s">
        <v>386</v>
      </c>
      <c r="C488" s="23"/>
    </row>
    <row r="489" s="17" customFormat="1" ht="17.25" customHeight="1">
      <c r="A489" s="21">
        <v>2060705</v>
      </c>
      <c r="B489" s="21" t="s">
        <v>387</v>
      </c>
      <c r="C489" s="23"/>
    </row>
    <row r="490" s="17" customFormat="1" ht="17.25" customHeight="1">
      <c r="A490" s="21">
        <v>2060799</v>
      </c>
      <c r="B490" s="21" t="s">
        <v>388</v>
      </c>
      <c r="C490" s="23"/>
    </row>
    <row r="491" s="17" customFormat="1" ht="17.25" customHeight="1">
      <c r="A491" s="21">
        <v>20608</v>
      </c>
      <c r="B491" s="22" t="s">
        <v>389</v>
      </c>
      <c r="C491" s="14">
        <v>0</v>
      </c>
    </row>
    <row r="492" s="17" customFormat="1" ht="17.25" customHeight="1">
      <c r="A492" s="21">
        <v>2060801</v>
      </c>
      <c r="B492" s="21" t="s">
        <v>390</v>
      </c>
      <c r="C492" s="23"/>
    </row>
    <row r="493" s="17" customFormat="1" ht="17.25" customHeight="1">
      <c r="A493" s="21">
        <v>2060802</v>
      </c>
      <c r="B493" s="21" t="s">
        <v>391</v>
      </c>
      <c r="C493" s="23"/>
    </row>
    <row r="494" s="17" customFormat="1" ht="17.25" customHeight="1">
      <c r="A494" s="21">
        <v>2060899</v>
      </c>
      <c r="B494" s="21" t="s">
        <v>392</v>
      </c>
      <c r="C494" s="23"/>
    </row>
    <row r="495" s="17" customFormat="1" ht="17.25" customHeight="1">
      <c r="A495" s="21">
        <v>20609</v>
      </c>
      <c r="B495" s="22" t="s">
        <v>393</v>
      </c>
      <c r="C495" s="14">
        <v>330</v>
      </c>
    </row>
    <row r="496" s="17" customFormat="1" ht="17.25" customHeight="1">
      <c r="A496" s="21">
        <v>2060901</v>
      </c>
      <c r="B496" s="21" t="s">
        <v>394</v>
      </c>
      <c r="C496" s="23"/>
    </row>
    <row r="497" s="17" customFormat="1" ht="17.25" customHeight="1">
      <c r="A497" s="21">
        <v>2060902</v>
      </c>
      <c r="B497" s="21" t="s">
        <v>395</v>
      </c>
      <c r="C497" s="23">
        <v>330</v>
      </c>
    </row>
    <row r="498" s="17" customFormat="1" ht="17.25" customHeight="1">
      <c r="A498" s="21">
        <v>2060999</v>
      </c>
      <c r="B498" s="21" t="s">
        <v>396</v>
      </c>
      <c r="C498" s="23"/>
    </row>
    <row r="499" s="17" customFormat="1" ht="17.25" customHeight="1">
      <c r="A499" s="21">
        <v>20699</v>
      </c>
      <c r="B499" s="22" t="s">
        <v>397</v>
      </c>
      <c r="C499" s="14">
        <v>2659</v>
      </c>
    </row>
    <row r="500" s="17" customFormat="1" ht="17.25" customHeight="1">
      <c r="A500" s="21">
        <v>2069901</v>
      </c>
      <c r="B500" s="21" t="s">
        <v>398</v>
      </c>
      <c r="C500" s="23">
        <v>2659</v>
      </c>
    </row>
    <row r="501" s="17" customFormat="1" ht="17.25" customHeight="1">
      <c r="A501" s="21">
        <v>2069902</v>
      </c>
      <c r="B501" s="21" t="s">
        <v>399</v>
      </c>
      <c r="C501" s="23"/>
    </row>
    <row r="502" s="17" customFormat="1" ht="17.25" customHeight="1">
      <c r="A502" s="21">
        <v>2069903</v>
      </c>
      <c r="B502" s="21" t="s">
        <v>400</v>
      </c>
      <c r="C502" s="23"/>
    </row>
    <row r="503" s="17" customFormat="1" ht="17.25" customHeight="1">
      <c r="A503" s="21">
        <v>2069999</v>
      </c>
      <c r="B503" s="21" t="s">
        <v>401</v>
      </c>
      <c r="C503" s="23"/>
    </row>
    <row r="504" s="17" customFormat="1" ht="17.25" customHeight="1">
      <c r="A504" s="21">
        <v>207</v>
      </c>
      <c r="B504" s="22" t="s">
        <v>402</v>
      </c>
      <c r="C504" s="14">
        <v>18952</v>
      </c>
    </row>
    <row r="505" s="17" customFormat="1" ht="17.25" customHeight="1">
      <c r="A505" s="21">
        <v>20701</v>
      </c>
      <c r="B505" s="22" t="s">
        <v>403</v>
      </c>
      <c r="C505" s="14">
        <v>3551</v>
      </c>
    </row>
    <row r="506" s="17" customFormat="1" ht="17.25" customHeight="1">
      <c r="A506" s="21">
        <v>2070101</v>
      </c>
      <c r="B506" s="21" t="s">
        <v>72</v>
      </c>
      <c r="C506" s="23">
        <v>485</v>
      </c>
    </row>
    <row r="507" s="17" customFormat="1" ht="17.25" customHeight="1">
      <c r="A507" s="21">
        <v>2070102</v>
      </c>
      <c r="B507" s="21" t="s">
        <v>73</v>
      </c>
      <c r="C507" s="23">
        <v>37</v>
      </c>
    </row>
    <row r="508" s="17" customFormat="1" ht="17.25" customHeight="1">
      <c r="A508" s="21">
        <v>2070103</v>
      </c>
      <c r="B508" s="21" t="s">
        <v>74</v>
      </c>
      <c r="C508" s="23"/>
    </row>
    <row r="509" s="17" customFormat="1" ht="17.25" customHeight="1">
      <c r="A509" s="21">
        <v>2070104</v>
      </c>
      <c r="B509" s="21" t="s">
        <v>404</v>
      </c>
      <c r="C509" s="23">
        <v>815</v>
      </c>
    </row>
    <row r="510" s="17" customFormat="1" ht="17.25" customHeight="1">
      <c r="A510" s="21">
        <v>2070105</v>
      </c>
      <c r="B510" s="21" t="s">
        <v>405</v>
      </c>
      <c r="C510" s="23"/>
    </row>
    <row r="511" s="17" customFormat="1" ht="17.25" customHeight="1">
      <c r="A511" s="21">
        <v>2070106</v>
      </c>
      <c r="B511" s="21" t="s">
        <v>406</v>
      </c>
      <c r="C511" s="23"/>
    </row>
    <row r="512" s="17" customFormat="1" ht="17.25" customHeight="1">
      <c r="A512" s="21">
        <v>2070107</v>
      </c>
      <c r="B512" s="21" t="s">
        <v>407</v>
      </c>
      <c r="C512" s="23"/>
    </row>
    <row r="513" s="17" customFormat="1" ht="17.25" customHeight="1">
      <c r="A513" s="21">
        <v>2070108</v>
      </c>
      <c r="B513" s="21" t="s">
        <v>408</v>
      </c>
      <c r="C513" s="23">
        <v>1071</v>
      </c>
    </row>
    <row r="514" s="17" customFormat="1" ht="17.25" customHeight="1">
      <c r="A514" s="21">
        <v>2070109</v>
      </c>
      <c r="B514" s="21" t="s">
        <v>409</v>
      </c>
      <c r="C514" s="23">
        <v>143</v>
      </c>
    </row>
    <row r="515" s="17" customFormat="1" ht="17.25" customHeight="1">
      <c r="A515" s="21">
        <v>2070110</v>
      </c>
      <c r="B515" s="21" t="s">
        <v>410</v>
      </c>
      <c r="C515" s="23">
        <v>8</v>
      </c>
    </row>
    <row r="516" s="17" customFormat="1" ht="17.25" customHeight="1">
      <c r="A516" s="21">
        <v>2070111</v>
      </c>
      <c r="B516" s="21" t="s">
        <v>411</v>
      </c>
      <c r="C516" s="23">
        <v>103</v>
      </c>
    </row>
    <row r="517" s="17" customFormat="1" ht="17.25" customHeight="1">
      <c r="A517" s="21">
        <v>2070112</v>
      </c>
      <c r="B517" s="21" t="s">
        <v>412</v>
      </c>
      <c r="C517" s="23">
        <v>93</v>
      </c>
    </row>
    <row r="518" s="17" customFormat="1" ht="17.25" customHeight="1">
      <c r="A518" s="21">
        <v>2070113</v>
      </c>
      <c r="B518" s="21" t="s">
        <v>413</v>
      </c>
      <c r="C518" s="23"/>
    </row>
    <row r="519" s="17" customFormat="1" ht="17.25" customHeight="1">
      <c r="A519" s="21">
        <v>2070114</v>
      </c>
      <c r="B519" s="21" t="s">
        <v>414</v>
      </c>
      <c r="C519" s="23"/>
    </row>
    <row r="520" s="17" customFormat="1" ht="17.25" customHeight="1">
      <c r="A520" s="21">
        <v>2070199</v>
      </c>
      <c r="B520" s="21" t="s">
        <v>415</v>
      </c>
      <c r="C520" s="23">
        <v>796</v>
      </c>
    </row>
    <row r="521" s="17" customFormat="1" ht="17.25" customHeight="1">
      <c r="A521" s="21">
        <v>20702</v>
      </c>
      <c r="B521" s="22" t="s">
        <v>416</v>
      </c>
      <c r="C521" s="14">
        <v>10673</v>
      </c>
    </row>
    <row r="522" s="17" customFormat="1" ht="17.25" customHeight="1">
      <c r="A522" s="21">
        <v>2070201</v>
      </c>
      <c r="B522" s="21" t="s">
        <v>72</v>
      </c>
      <c r="C522" s="23"/>
    </row>
    <row r="523" s="17" customFormat="1" ht="17.25" customHeight="1">
      <c r="A523" s="21">
        <v>2070202</v>
      </c>
      <c r="B523" s="21" t="s">
        <v>73</v>
      </c>
      <c r="C523" s="23"/>
    </row>
    <row r="524" s="17" customFormat="1" ht="17.25" customHeight="1">
      <c r="A524" s="21">
        <v>2070203</v>
      </c>
      <c r="B524" s="21" t="s">
        <v>74</v>
      </c>
      <c r="C524" s="23"/>
    </row>
    <row r="525" s="17" customFormat="1" ht="17.25" customHeight="1">
      <c r="A525" s="21">
        <v>2070204</v>
      </c>
      <c r="B525" s="21" t="s">
        <v>417</v>
      </c>
      <c r="C525" s="23">
        <v>8900</v>
      </c>
    </row>
    <row r="526" s="17" customFormat="1" ht="17.25" customHeight="1">
      <c r="A526" s="21">
        <v>2070205</v>
      </c>
      <c r="B526" s="21" t="s">
        <v>418</v>
      </c>
      <c r="C526" s="23">
        <v>1190</v>
      </c>
    </row>
    <row r="527" s="17" customFormat="1" ht="17.25" customHeight="1">
      <c r="A527" s="21">
        <v>2070206</v>
      </c>
      <c r="B527" s="21" t="s">
        <v>419</v>
      </c>
      <c r="C527" s="23">
        <v>581</v>
      </c>
    </row>
    <row r="528" s="17" customFormat="1" ht="17.25" customHeight="1">
      <c r="A528" s="21">
        <v>2070299</v>
      </c>
      <c r="B528" s="21" t="s">
        <v>420</v>
      </c>
      <c r="C528" s="23">
        <v>2</v>
      </c>
    </row>
    <row r="529" s="17" customFormat="1" ht="17.25" customHeight="1">
      <c r="A529" s="21">
        <v>20703</v>
      </c>
      <c r="B529" s="22" t="s">
        <v>421</v>
      </c>
      <c r="C529" s="14">
        <v>76</v>
      </c>
    </row>
    <row r="530" s="17" customFormat="1" ht="17.25" customHeight="1">
      <c r="A530" s="21">
        <v>2070301</v>
      </c>
      <c r="B530" s="21" t="s">
        <v>72</v>
      </c>
      <c r="C530" s="23"/>
    </row>
    <row r="531" s="17" customFormat="1" ht="17.25" customHeight="1">
      <c r="A531" s="21">
        <v>2070302</v>
      </c>
      <c r="B531" s="21" t="s">
        <v>73</v>
      </c>
      <c r="C531" s="23"/>
    </row>
    <row r="532" s="17" customFormat="1" ht="17.25" customHeight="1">
      <c r="A532" s="21">
        <v>2070303</v>
      </c>
      <c r="B532" s="21" t="s">
        <v>74</v>
      </c>
      <c r="C532" s="23"/>
    </row>
    <row r="533" s="17" customFormat="1" ht="17.25" customHeight="1">
      <c r="A533" s="21">
        <v>2070304</v>
      </c>
      <c r="B533" s="21" t="s">
        <v>422</v>
      </c>
      <c r="C533" s="23"/>
    </row>
    <row r="534" s="17" customFormat="1" ht="17.25" customHeight="1">
      <c r="A534" s="21">
        <v>2070305</v>
      </c>
      <c r="B534" s="21" t="s">
        <v>423</v>
      </c>
      <c r="C534" s="23">
        <v>63</v>
      </c>
    </row>
    <row r="535" s="17" customFormat="1" ht="17.25" customHeight="1">
      <c r="A535" s="21">
        <v>2070306</v>
      </c>
      <c r="B535" s="21" t="s">
        <v>424</v>
      </c>
      <c r="C535" s="23"/>
    </row>
    <row r="536" s="17" customFormat="1" ht="17.25" customHeight="1">
      <c r="A536" s="21">
        <v>2070307</v>
      </c>
      <c r="B536" s="21" t="s">
        <v>425</v>
      </c>
      <c r="C536" s="23"/>
    </row>
    <row r="537" s="17" customFormat="1" ht="17.25" customHeight="1">
      <c r="A537" s="21">
        <v>2070308</v>
      </c>
      <c r="B537" s="21" t="s">
        <v>426</v>
      </c>
      <c r="C537" s="23">
        <v>13</v>
      </c>
    </row>
    <row r="538" s="17" customFormat="1" ht="17.25" customHeight="1">
      <c r="A538" s="21">
        <v>2070309</v>
      </c>
      <c r="B538" s="21" t="s">
        <v>427</v>
      </c>
      <c r="C538" s="23"/>
    </row>
    <row r="539" s="17" customFormat="1" ht="17.25" customHeight="1">
      <c r="A539" s="21">
        <v>2070399</v>
      </c>
      <c r="B539" s="21" t="s">
        <v>428</v>
      </c>
      <c r="C539" s="23"/>
    </row>
    <row r="540" s="17" customFormat="1" ht="17.25" customHeight="1">
      <c r="A540" s="21">
        <v>20706</v>
      </c>
      <c r="B540" s="29" t="s">
        <v>429</v>
      </c>
      <c r="C540" s="14">
        <v>261</v>
      </c>
    </row>
    <row r="541" s="17" customFormat="1" ht="17.25" customHeight="1">
      <c r="A541" s="21">
        <v>2070601</v>
      </c>
      <c r="B541" s="15" t="s">
        <v>72</v>
      </c>
      <c r="C541" s="23"/>
    </row>
    <row r="542" s="17" customFormat="1" ht="17.25" customHeight="1">
      <c r="A542" s="21">
        <v>2070602</v>
      </c>
      <c r="B542" s="15" t="s">
        <v>73</v>
      </c>
      <c r="C542" s="23"/>
    </row>
    <row r="543" s="17" customFormat="1" ht="17.25" customHeight="1">
      <c r="A543" s="21">
        <v>2070603</v>
      </c>
      <c r="B543" s="15" t="s">
        <v>74</v>
      </c>
      <c r="C543" s="23"/>
    </row>
    <row r="544" s="17" customFormat="1" ht="17.25" customHeight="1">
      <c r="A544" s="21">
        <v>2070604</v>
      </c>
      <c r="B544" s="15" t="s">
        <v>430</v>
      </c>
      <c r="C544" s="23"/>
    </row>
    <row r="545" s="17" customFormat="1" ht="17.25" customHeight="1">
      <c r="A545" s="21">
        <v>2070605</v>
      </c>
      <c r="B545" s="15" t="s">
        <v>431</v>
      </c>
      <c r="C545" s="23">
        <v>261</v>
      </c>
    </row>
    <row r="546" s="17" customFormat="1" ht="17.25" customHeight="1">
      <c r="A546" s="21">
        <v>2070606</v>
      </c>
      <c r="B546" s="15" t="s">
        <v>432</v>
      </c>
      <c r="C546" s="23"/>
    </row>
    <row r="547" s="17" customFormat="1" ht="17.25" customHeight="1">
      <c r="A547" s="21">
        <v>2070607</v>
      </c>
      <c r="B547" s="15" t="s">
        <v>433</v>
      </c>
      <c r="C547" s="23"/>
    </row>
    <row r="548" s="17" customFormat="1" ht="17.25" customHeight="1">
      <c r="A548" s="21">
        <v>2070699</v>
      </c>
      <c r="B548" s="15" t="s">
        <v>434</v>
      </c>
      <c r="C548" s="23"/>
    </row>
    <row r="549" s="17" customFormat="1" ht="17.25" customHeight="1">
      <c r="A549" s="21">
        <v>20708</v>
      </c>
      <c r="B549" s="29" t="s">
        <v>435</v>
      </c>
      <c r="C549" s="14">
        <v>3922</v>
      </c>
    </row>
    <row r="550" s="17" customFormat="1" ht="17.25" customHeight="1">
      <c r="A550" s="21">
        <v>2070801</v>
      </c>
      <c r="B550" s="15" t="s">
        <v>72</v>
      </c>
      <c r="C550" s="23"/>
    </row>
    <row r="551" s="17" customFormat="1" ht="17.25" customHeight="1">
      <c r="A551" s="21">
        <v>2070802</v>
      </c>
      <c r="B551" s="15" t="s">
        <v>73</v>
      </c>
      <c r="C551" s="23">
        <v>103</v>
      </c>
    </row>
    <row r="552" s="17" customFormat="1" ht="17.25" customHeight="1">
      <c r="A552" s="21">
        <v>2070803</v>
      </c>
      <c r="B552" s="15" t="s">
        <v>74</v>
      </c>
      <c r="C552" s="23"/>
    </row>
    <row r="553" s="17" customFormat="1" ht="17.25" customHeight="1">
      <c r="A553" s="21">
        <v>2070806</v>
      </c>
      <c r="B553" s="15" t="s">
        <v>436</v>
      </c>
      <c r="C553" s="23"/>
    </row>
    <row r="554" s="17" customFormat="1" ht="17.25" customHeight="1">
      <c r="A554" s="21">
        <v>2070807</v>
      </c>
      <c r="B554" s="15" t="s">
        <v>437</v>
      </c>
      <c r="C554" s="23">
        <v>513</v>
      </c>
    </row>
    <row r="555" s="17" customFormat="1" ht="17.25" customHeight="1">
      <c r="A555" s="21">
        <v>2070808</v>
      </c>
      <c r="B555" s="15" t="s">
        <v>438</v>
      </c>
      <c r="C555" s="23">
        <v>3288</v>
      </c>
    </row>
    <row r="556" s="17" customFormat="1" ht="17.25" customHeight="1">
      <c r="A556" s="21">
        <v>2070899</v>
      </c>
      <c r="B556" s="15" t="s">
        <v>439</v>
      </c>
      <c r="C556" s="23">
        <v>18</v>
      </c>
    </row>
    <row r="557" s="17" customFormat="1" ht="17.25" customHeight="1">
      <c r="A557" s="21">
        <v>20799</v>
      </c>
      <c r="B557" s="22" t="s">
        <v>440</v>
      </c>
      <c r="C557" s="14">
        <v>469</v>
      </c>
    </row>
    <row r="558" s="17" customFormat="1" ht="17.25" customHeight="1">
      <c r="A558" s="21">
        <v>2079902</v>
      </c>
      <c r="B558" s="21" t="s">
        <v>441</v>
      </c>
      <c r="C558" s="23"/>
    </row>
    <row r="559" s="17" customFormat="1" ht="17.25" customHeight="1">
      <c r="A559" s="21">
        <v>2079903</v>
      </c>
      <c r="B559" s="21" t="s">
        <v>442</v>
      </c>
      <c r="C559" s="23">
        <v>469</v>
      </c>
    </row>
    <row r="560" s="17" customFormat="1" ht="17.25" customHeight="1">
      <c r="A560" s="21">
        <v>2079999</v>
      </c>
      <c r="B560" s="21" t="s">
        <v>443</v>
      </c>
      <c r="C560" s="23"/>
    </row>
    <row r="561" s="17" customFormat="1" ht="17.25" customHeight="1">
      <c r="A561" s="21">
        <v>208</v>
      </c>
      <c r="B561" s="22" t="s">
        <v>444</v>
      </c>
      <c r="C561" s="14">
        <v>48388</v>
      </c>
    </row>
    <row r="562" s="17" customFormat="1" ht="17.25" customHeight="1">
      <c r="A562" s="21">
        <v>20801</v>
      </c>
      <c r="B562" s="22" t="s">
        <v>445</v>
      </c>
      <c r="C562" s="14">
        <v>2325</v>
      </c>
    </row>
    <row r="563" s="17" customFormat="1" ht="17.25" customHeight="1">
      <c r="A563" s="21">
        <v>2080101</v>
      </c>
      <c r="B563" s="21" t="s">
        <v>72</v>
      </c>
      <c r="C563" s="23">
        <v>464</v>
      </c>
    </row>
    <row r="564" s="17" customFormat="1" ht="17.25" customHeight="1">
      <c r="A564" s="21">
        <v>2080102</v>
      </c>
      <c r="B564" s="21" t="s">
        <v>73</v>
      </c>
      <c r="C564" s="23">
        <v>29</v>
      </c>
    </row>
    <row r="565" s="17" customFormat="1" ht="17.25" customHeight="1">
      <c r="A565" s="21">
        <v>2080103</v>
      </c>
      <c r="B565" s="21" t="s">
        <v>74</v>
      </c>
      <c r="C565" s="23"/>
    </row>
    <row r="566" s="17" customFormat="1" ht="17.25" customHeight="1">
      <c r="A566" s="21">
        <v>2080104</v>
      </c>
      <c r="B566" s="21" t="s">
        <v>446</v>
      </c>
      <c r="C566" s="23"/>
    </row>
    <row r="567" s="17" customFormat="1" ht="17.25" customHeight="1">
      <c r="A567" s="21">
        <v>2080105</v>
      </c>
      <c r="B567" s="21" t="s">
        <v>447</v>
      </c>
      <c r="C567" s="23">
        <v>133</v>
      </c>
    </row>
    <row r="568" s="17" customFormat="1" ht="17.25" customHeight="1">
      <c r="A568" s="21">
        <v>2080106</v>
      </c>
      <c r="B568" s="21" t="s">
        <v>448</v>
      </c>
      <c r="C568" s="23">
        <v>171</v>
      </c>
    </row>
    <row r="569" s="17" customFormat="1" ht="17.25" customHeight="1">
      <c r="A569" s="21">
        <v>2080107</v>
      </c>
      <c r="B569" s="21" t="s">
        <v>449</v>
      </c>
      <c r="C569" s="23"/>
    </row>
    <row r="570" s="17" customFormat="1" ht="17.25" customHeight="1">
      <c r="A570" s="21">
        <v>2080108</v>
      </c>
      <c r="B570" s="21" t="s">
        <v>112</v>
      </c>
      <c r="C570" s="23">
        <v>213</v>
      </c>
    </row>
    <row r="571" s="17" customFormat="1" ht="17.25" customHeight="1">
      <c r="A571" s="21">
        <v>2080109</v>
      </c>
      <c r="B571" s="21" t="s">
        <v>450</v>
      </c>
      <c r="C571" s="23">
        <v>454</v>
      </c>
    </row>
    <row r="572" s="17" customFormat="1" ht="17.25" customHeight="1">
      <c r="A572" s="21">
        <v>2080110</v>
      </c>
      <c r="B572" s="21" t="s">
        <v>451</v>
      </c>
      <c r="C572" s="23"/>
    </row>
    <row r="573" s="17" customFormat="1" ht="17.25" customHeight="1">
      <c r="A573" s="21">
        <v>2080111</v>
      </c>
      <c r="B573" s="21" t="s">
        <v>452</v>
      </c>
      <c r="C573" s="23">
        <v>436</v>
      </c>
    </row>
    <row r="574" s="17" customFormat="1" ht="17.25" customHeight="1">
      <c r="A574" s="21">
        <v>2080112</v>
      </c>
      <c r="B574" s="21" t="s">
        <v>453</v>
      </c>
      <c r="C574" s="23">
        <v>70</v>
      </c>
    </row>
    <row r="575" s="17" customFormat="1" ht="17.25" customHeight="1">
      <c r="A575" s="21">
        <v>2080113</v>
      </c>
      <c r="B575" s="21" t="s">
        <v>454</v>
      </c>
      <c r="C575" s="23"/>
    </row>
    <row r="576" s="17" customFormat="1" ht="17.25" customHeight="1">
      <c r="A576" s="21">
        <v>2080114</v>
      </c>
      <c r="B576" s="21" t="s">
        <v>455</v>
      </c>
      <c r="C576" s="23"/>
    </row>
    <row r="577" s="17" customFormat="1" ht="17.25" customHeight="1">
      <c r="A577" s="21">
        <v>2080115</v>
      </c>
      <c r="B577" s="21" t="s">
        <v>456</v>
      </c>
      <c r="C577" s="23"/>
    </row>
    <row r="578" s="17" customFormat="1" ht="17.25" customHeight="1">
      <c r="A578" s="21">
        <v>2080116</v>
      </c>
      <c r="B578" s="21" t="s">
        <v>457</v>
      </c>
      <c r="C578" s="23">
        <v>333</v>
      </c>
    </row>
    <row r="579" s="17" customFormat="1" ht="17.25" customHeight="1">
      <c r="A579" s="21">
        <v>2080150</v>
      </c>
      <c r="B579" s="21" t="s">
        <v>81</v>
      </c>
      <c r="C579" s="23"/>
    </row>
    <row r="580" s="17" customFormat="1" ht="17.25" customHeight="1">
      <c r="A580" s="21">
        <v>2080199</v>
      </c>
      <c r="B580" s="21" t="s">
        <v>458</v>
      </c>
      <c r="C580" s="23">
        <v>22</v>
      </c>
    </row>
    <row r="581" s="17" customFormat="1" ht="17.25" customHeight="1">
      <c r="A581" s="21">
        <v>20802</v>
      </c>
      <c r="B581" s="22" t="s">
        <v>459</v>
      </c>
      <c r="C581" s="14">
        <v>488</v>
      </c>
    </row>
    <row r="582" s="17" customFormat="1" ht="17.25" customHeight="1">
      <c r="A582" s="21">
        <v>2080201</v>
      </c>
      <c r="B582" s="21" t="s">
        <v>72</v>
      </c>
      <c r="C582" s="23">
        <v>361</v>
      </c>
    </row>
    <row r="583" s="17" customFormat="1" ht="17.25" customHeight="1">
      <c r="A583" s="21">
        <v>2080202</v>
      </c>
      <c r="B583" s="21" t="s">
        <v>73</v>
      </c>
      <c r="C583" s="23">
        <v>118</v>
      </c>
    </row>
    <row r="584" s="17" customFormat="1" ht="17.25" customHeight="1">
      <c r="A584" s="21">
        <v>2080203</v>
      </c>
      <c r="B584" s="21" t="s">
        <v>74</v>
      </c>
      <c r="C584" s="23"/>
    </row>
    <row r="585" s="17" customFormat="1" ht="17.25" customHeight="1">
      <c r="A585" s="21">
        <v>2080206</v>
      </c>
      <c r="B585" s="21" t="s">
        <v>460</v>
      </c>
      <c r="C585" s="23"/>
    </row>
    <row r="586" s="17" customFormat="1" ht="17.25" customHeight="1">
      <c r="A586" s="21">
        <v>2080207</v>
      </c>
      <c r="B586" s="21" t="s">
        <v>461</v>
      </c>
      <c r="C586" s="23">
        <v>9</v>
      </c>
    </row>
    <row r="587" s="17" customFormat="1" ht="17.25" customHeight="1">
      <c r="A587" s="21">
        <v>2080208</v>
      </c>
      <c r="B587" s="21" t="s">
        <v>462</v>
      </c>
      <c r="C587" s="23"/>
    </row>
    <row r="588" s="17" customFormat="1" ht="17.25" customHeight="1">
      <c r="A588" s="21">
        <v>2080299</v>
      </c>
      <c r="B588" s="21" t="s">
        <v>463</v>
      </c>
      <c r="C588" s="23"/>
    </row>
    <row r="589" s="17" customFormat="1" ht="17.25" customHeight="1">
      <c r="A589" s="21">
        <v>20804</v>
      </c>
      <c r="B589" s="22" t="s">
        <v>464</v>
      </c>
      <c r="C589" s="14">
        <v>0</v>
      </c>
    </row>
    <row r="590" s="17" customFormat="1" ht="17.25" customHeight="1">
      <c r="A590" s="21">
        <v>2080402</v>
      </c>
      <c r="B590" s="21" t="s">
        <v>465</v>
      </c>
      <c r="C590" s="23"/>
    </row>
    <row r="591" s="17" customFormat="1" ht="17.25" customHeight="1">
      <c r="A591" s="21">
        <v>20805</v>
      </c>
      <c r="B591" s="22" t="s">
        <v>466</v>
      </c>
      <c r="C591" s="14">
        <v>36354</v>
      </c>
    </row>
    <row r="592" s="17" customFormat="1" ht="17.25" customHeight="1">
      <c r="A592" s="21">
        <v>2080501</v>
      </c>
      <c r="B592" s="21" t="s">
        <v>467</v>
      </c>
      <c r="C592" s="23">
        <v>7236</v>
      </c>
    </row>
    <row r="593" s="17" customFormat="1" ht="17.25" customHeight="1">
      <c r="A593" s="21">
        <v>2080502</v>
      </c>
      <c r="B593" s="21" t="s">
        <v>468</v>
      </c>
      <c r="C593" s="23">
        <v>2222</v>
      </c>
    </row>
    <row r="594" s="17" customFormat="1" ht="17.25" customHeight="1">
      <c r="A594" s="21">
        <v>2080503</v>
      </c>
      <c r="B594" s="21" t="s">
        <v>469</v>
      </c>
      <c r="C594" s="23">
        <v>339</v>
      </c>
    </row>
    <row r="595" s="17" customFormat="1" ht="17.25" customHeight="1">
      <c r="A595" s="21">
        <v>2080505</v>
      </c>
      <c r="B595" s="21" t="s">
        <v>470</v>
      </c>
      <c r="C595" s="23">
        <v>7441</v>
      </c>
    </row>
    <row r="596" s="17" customFormat="1" ht="17.25" customHeight="1">
      <c r="A596" s="21">
        <v>2080506</v>
      </c>
      <c r="B596" s="21" t="s">
        <v>471</v>
      </c>
      <c r="C596" s="23">
        <v>7562</v>
      </c>
    </row>
    <row r="597" s="17" customFormat="1" ht="17.25" customHeight="1">
      <c r="A597" s="21">
        <v>2080507</v>
      </c>
      <c r="B597" s="21" t="s">
        <v>472</v>
      </c>
      <c r="C597" s="23">
        <v>10375</v>
      </c>
    </row>
    <row r="598" s="17" customFormat="1" ht="17.25" customHeight="1">
      <c r="A598" s="21">
        <v>2080508</v>
      </c>
      <c r="B598" s="21" t="s">
        <v>473</v>
      </c>
      <c r="C598" s="23">
        <v>1179</v>
      </c>
    </row>
    <row r="599" s="17" customFormat="1" ht="17.25" customHeight="1">
      <c r="A599" s="21">
        <v>2080599</v>
      </c>
      <c r="B599" s="21" t="s">
        <v>474</v>
      </c>
      <c r="C599" s="23"/>
    </row>
    <row r="600" s="17" customFormat="1" ht="17.25" customHeight="1">
      <c r="A600" s="21">
        <v>20806</v>
      </c>
      <c r="B600" s="22" t="s">
        <v>475</v>
      </c>
      <c r="C600" s="14">
        <v>671</v>
      </c>
    </row>
    <row r="601" s="17" customFormat="1" ht="17.25" customHeight="1">
      <c r="A601" s="21">
        <v>2080601</v>
      </c>
      <c r="B601" s="21" t="s">
        <v>476</v>
      </c>
      <c r="C601" s="23">
        <v>671</v>
      </c>
    </row>
    <row r="602" s="17" customFormat="1" ht="17.25" customHeight="1">
      <c r="A602" s="21">
        <v>2080602</v>
      </c>
      <c r="B602" s="21" t="s">
        <v>477</v>
      </c>
      <c r="C602" s="23"/>
    </row>
    <row r="603" s="17" customFormat="1" ht="17.25" customHeight="1">
      <c r="A603" s="21">
        <v>2080699</v>
      </c>
      <c r="B603" s="21" t="s">
        <v>478</v>
      </c>
      <c r="C603" s="23"/>
    </row>
    <row r="604" s="17" customFormat="1" ht="17.25" customHeight="1">
      <c r="A604" s="21">
        <v>20807</v>
      </c>
      <c r="B604" s="22" t="s">
        <v>479</v>
      </c>
      <c r="C604" s="14">
        <v>2186</v>
      </c>
    </row>
    <row r="605" s="17" customFormat="1" ht="17.25" customHeight="1">
      <c r="A605" s="21">
        <v>2080701</v>
      </c>
      <c r="B605" s="21" t="s">
        <v>480</v>
      </c>
      <c r="C605" s="23">
        <v>481</v>
      </c>
    </row>
    <row r="606" s="17" customFormat="1" ht="17.25" customHeight="1">
      <c r="A606" s="21">
        <v>2080702</v>
      </c>
      <c r="B606" s="21" t="s">
        <v>481</v>
      </c>
      <c r="C606" s="23">
        <v>532</v>
      </c>
    </row>
    <row r="607" s="17" customFormat="1" ht="17.25" customHeight="1">
      <c r="A607" s="21">
        <v>2080704</v>
      </c>
      <c r="B607" s="21" t="s">
        <v>482</v>
      </c>
      <c r="C607" s="23">
        <v>426</v>
      </c>
    </row>
    <row r="608" s="17" customFormat="1" ht="17.25" customHeight="1">
      <c r="A608" s="21">
        <v>2080705</v>
      </c>
      <c r="B608" s="21" t="s">
        <v>483</v>
      </c>
      <c r="C608" s="23">
        <v>126</v>
      </c>
    </row>
    <row r="609" s="17" customFormat="1" ht="17.25" customHeight="1">
      <c r="A609" s="21">
        <v>2080709</v>
      </c>
      <c r="B609" s="21" t="s">
        <v>484</v>
      </c>
      <c r="C609" s="23"/>
    </row>
    <row r="610" s="17" customFormat="1" ht="17.25" customHeight="1">
      <c r="A610" s="21">
        <v>2080711</v>
      </c>
      <c r="B610" s="21" t="s">
        <v>485</v>
      </c>
      <c r="C610" s="23">
        <v>22</v>
      </c>
    </row>
    <row r="611" s="17" customFormat="1" ht="17.25" customHeight="1">
      <c r="A611" s="21">
        <v>2080712</v>
      </c>
      <c r="B611" s="21" t="s">
        <v>486</v>
      </c>
      <c r="C611" s="23">
        <v>100</v>
      </c>
    </row>
    <row r="612" s="17" customFormat="1" ht="17.25" customHeight="1">
      <c r="A612" s="21">
        <v>2080713</v>
      </c>
      <c r="B612" s="21" t="s">
        <v>487</v>
      </c>
      <c r="C612" s="23">
        <v>110</v>
      </c>
    </row>
    <row r="613" s="17" customFormat="1" ht="17.25" customHeight="1">
      <c r="A613" s="21">
        <v>2080799</v>
      </c>
      <c r="B613" s="21" t="s">
        <v>488</v>
      </c>
      <c r="C613" s="23">
        <v>389</v>
      </c>
    </row>
    <row r="614" s="17" customFormat="1" ht="17.25" customHeight="1">
      <c r="A614" s="21">
        <v>20808</v>
      </c>
      <c r="B614" s="22" t="s">
        <v>489</v>
      </c>
      <c r="C614" s="14">
        <v>151</v>
      </c>
    </row>
    <row r="615" s="17" customFormat="1" ht="17.25" customHeight="1">
      <c r="A615" s="21">
        <v>2080801</v>
      </c>
      <c r="B615" s="21" t="s">
        <v>490</v>
      </c>
      <c r="C615" s="23"/>
    </row>
    <row r="616" s="17" customFormat="1" ht="17.25" customHeight="1">
      <c r="A616" s="21">
        <v>2080802</v>
      </c>
      <c r="B616" s="21" t="s">
        <v>491</v>
      </c>
      <c r="C616" s="23">
        <v>145</v>
      </c>
    </row>
    <row r="617" s="17" customFormat="1" ht="17.25" customHeight="1">
      <c r="A617" s="21">
        <v>2080803</v>
      </c>
      <c r="B617" s="21" t="s">
        <v>492</v>
      </c>
      <c r="C617" s="23"/>
    </row>
    <row r="618" s="17" customFormat="1" ht="17.25" customHeight="1">
      <c r="A618" s="21">
        <v>2080805</v>
      </c>
      <c r="B618" s="21" t="s">
        <v>493</v>
      </c>
      <c r="C618" s="23"/>
    </row>
    <row r="619" s="17" customFormat="1" ht="17.25" customHeight="1">
      <c r="A619" s="21">
        <v>2080806</v>
      </c>
      <c r="B619" s="21" t="s">
        <v>494</v>
      </c>
      <c r="C619" s="23"/>
    </row>
    <row r="620" s="17" customFormat="1" ht="17.25" customHeight="1">
      <c r="A620" s="21">
        <v>2080807</v>
      </c>
      <c r="B620" s="21" t="s">
        <v>495</v>
      </c>
      <c r="C620" s="23"/>
    </row>
    <row r="621" s="17" customFormat="1" ht="17.25" customHeight="1">
      <c r="A621" s="21">
        <v>2080808</v>
      </c>
      <c r="B621" s="21" t="s">
        <v>496</v>
      </c>
      <c r="C621" s="23"/>
    </row>
    <row r="622" s="17" customFormat="1" ht="17.25" customHeight="1">
      <c r="A622" s="21">
        <v>2080899</v>
      </c>
      <c r="B622" s="21" t="s">
        <v>497</v>
      </c>
      <c r="C622" s="23">
        <v>6</v>
      </c>
    </row>
    <row r="623" s="17" customFormat="1" ht="17.25" customHeight="1">
      <c r="A623" s="21">
        <v>20809</v>
      </c>
      <c r="B623" s="22" t="s">
        <v>498</v>
      </c>
      <c r="C623" s="14">
        <v>2194</v>
      </c>
    </row>
    <row r="624" s="17" customFormat="1" ht="17.25" customHeight="1">
      <c r="A624" s="21">
        <v>2080901</v>
      </c>
      <c r="B624" s="21" t="s">
        <v>499</v>
      </c>
      <c r="C624" s="23"/>
    </row>
    <row r="625" s="17" customFormat="1" ht="17.25" customHeight="1">
      <c r="A625" s="21">
        <v>2080902</v>
      </c>
      <c r="B625" s="21" t="s">
        <v>500</v>
      </c>
      <c r="C625" s="23">
        <v>1005</v>
      </c>
    </row>
    <row r="626" s="17" customFormat="1" ht="17.25" customHeight="1">
      <c r="A626" s="21">
        <v>2080903</v>
      </c>
      <c r="B626" s="21" t="s">
        <v>501</v>
      </c>
      <c r="C626" s="23">
        <v>287</v>
      </c>
    </row>
    <row r="627" s="17" customFormat="1" ht="17.25" customHeight="1">
      <c r="A627" s="21">
        <v>2080904</v>
      </c>
      <c r="B627" s="21" t="s">
        <v>502</v>
      </c>
      <c r="C627" s="23">
        <v>4</v>
      </c>
    </row>
    <row r="628" s="17" customFormat="1" ht="17.25" customHeight="1">
      <c r="A628" s="21">
        <v>2080905</v>
      </c>
      <c r="B628" s="21" t="s">
        <v>503</v>
      </c>
      <c r="C628" s="23">
        <v>676</v>
      </c>
    </row>
    <row r="629" s="17" customFormat="1" ht="17.25" customHeight="1">
      <c r="A629" s="21">
        <v>2080999</v>
      </c>
      <c r="B629" s="21" t="s">
        <v>504</v>
      </c>
      <c r="C629" s="23">
        <v>222</v>
      </c>
    </row>
    <row r="630" s="17" customFormat="1" ht="17.25" customHeight="1">
      <c r="A630" s="21">
        <v>20810</v>
      </c>
      <c r="B630" s="22" t="s">
        <v>505</v>
      </c>
      <c r="C630" s="14">
        <v>1683</v>
      </c>
    </row>
    <row r="631" s="17" customFormat="1" ht="17.25" customHeight="1">
      <c r="A631" s="21">
        <v>2081001</v>
      </c>
      <c r="B631" s="21" t="s">
        <v>506</v>
      </c>
      <c r="C631" s="23">
        <v>1411</v>
      </c>
    </row>
    <row r="632" s="17" customFormat="1" ht="17.25" customHeight="1">
      <c r="A632" s="21">
        <v>2081002</v>
      </c>
      <c r="B632" s="21" t="s">
        <v>507</v>
      </c>
      <c r="C632" s="23"/>
    </row>
    <row r="633" s="17" customFormat="1" ht="17.25" customHeight="1">
      <c r="A633" s="21">
        <v>2081003</v>
      </c>
      <c r="B633" s="21" t="s">
        <v>508</v>
      </c>
      <c r="C633" s="23"/>
    </row>
    <row r="634" s="17" customFormat="1" ht="17.25" customHeight="1">
      <c r="A634" s="21">
        <v>2081004</v>
      </c>
      <c r="B634" s="21" t="s">
        <v>509</v>
      </c>
      <c r="C634" s="23">
        <v>15</v>
      </c>
    </row>
    <row r="635" s="17" customFormat="1" ht="17.25" customHeight="1">
      <c r="A635" s="21">
        <v>2081005</v>
      </c>
      <c r="B635" s="21" t="s">
        <v>510</v>
      </c>
      <c r="C635" s="23">
        <v>252</v>
      </c>
    </row>
    <row r="636" s="17" customFormat="1" ht="17.25" customHeight="1">
      <c r="A636" s="21">
        <v>2081006</v>
      </c>
      <c r="B636" s="21" t="s">
        <v>511</v>
      </c>
      <c r="C636" s="23">
        <v>5</v>
      </c>
    </row>
    <row r="637" s="17" customFormat="1" ht="17.25" customHeight="1">
      <c r="A637" s="21">
        <v>2081099</v>
      </c>
      <c r="B637" s="21" t="s">
        <v>512</v>
      </c>
      <c r="C637" s="23"/>
    </row>
    <row r="638" s="17" customFormat="1" ht="17.25" customHeight="1">
      <c r="A638" s="21">
        <v>20811</v>
      </c>
      <c r="B638" s="22" t="s">
        <v>513</v>
      </c>
      <c r="C638" s="14">
        <v>1186</v>
      </c>
    </row>
    <row r="639" s="17" customFormat="1" ht="17.25" customHeight="1">
      <c r="A639" s="21">
        <v>2081101</v>
      </c>
      <c r="B639" s="21" t="s">
        <v>72</v>
      </c>
      <c r="C639" s="23">
        <v>128</v>
      </c>
    </row>
    <row r="640" s="17" customFormat="1" ht="17.25" customHeight="1">
      <c r="A640" s="21">
        <v>2081102</v>
      </c>
      <c r="B640" s="21" t="s">
        <v>73</v>
      </c>
      <c r="C640" s="23"/>
    </row>
    <row r="641" s="17" customFormat="1" ht="17.25" customHeight="1">
      <c r="A641" s="21">
        <v>2081103</v>
      </c>
      <c r="B641" s="21" t="s">
        <v>74</v>
      </c>
      <c r="C641" s="23"/>
    </row>
    <row r="642" s="17" customFormat="1" ht="17.25" customHeight="1">
      <c r="A642" s="21">
        <v>2081104</v>
      </c>
      <c r="B642" s="21" t="s">
        <v>514</v>
      </c>
      <c r="C642" s="23">
        <v>223</v>
      </c>
    </row>
    <row r="643" s="17" customFormat="1" ht="17.25" customHeight="1">
      <c r="A643" s="21">
        <v>2081105</v>
      </c>
      <c r="B643" s="21" t="s">
        <v>515</v>
      </c>
      <c r="C643" s="23">
        <v>293</v>
      </c>
    </row>
    <row r="644" s="17" customFormat="1" ht="17.25" customHeight="1">
      <c r="A644" s="21">
        <v>2081106</v>
      </c>
      <c r="B644" s="21" t="s">
        <v>516</v>
      </c>
      <c r="C644" s="23">
        <v>59</v>
      </c>
    </row>
    <row r="645" s="17" customFormat="1" ht="17.25" customHeight="1">
      <c r="A645" s="21">
        <v>2081107</v>
      </c>
      <c r="B645" s="21" t="s">
        <v>517</v>
      </c>
      <c r="C645" s="23"/>
    </row>
    <row r="646" s="17" customFormat="1" ht="17.25" customHeight="1">
      <c r="A646" s="21">
        <v>2081199</v>
      </c>
      <c r="B646" s="21" t="s">
        <v>518</v>
      </c>
      <c r="C646" s="23">
        <v>483</v>
      </c>
    </row>
    <row r="647" s="17" customFormat="1" ht="17.25" customHeight="1">
      <c r="A647" s="21">
        <v>20816</v>
      </c>
      <c r="B647" s="22" t="s">
        <v>519</v>
      </c>
      <c r="C647" s="14">
        <v>113</v>
      </c>
    </row>
    <row r="648" s="17" customFormat="1" ht="17.25" customHeight="1">
      <c r="A648" s="21">
        <v>2081601</v>
      </c>
      <c r="B648" s="21" t="s">
        <v>72</v>
      </c>
      <c r="C648" s="23">
        <v>99</v>
      </c>
    </row>
    <row r="649" s="17" customFormat="1" ht="17.25" customHeight="1">
      <c r="A649" s="21">
        <v>2081602</v>
      </c>
      <c r="B649" s="21" t="s">
        <v>73</v>
      </c>
      <c r="C649" s="23">
        <v>2</v>
      </c>
    </row>
    <row r="650" s="17" customFormat="1" ht="17.25" customHeight="1">
      <c r="A650" s="21">
        <v>2081603</v>
      </c>
      <c r="B650" s="21" t="s">
        <v>74</v>
      </c>
      <c r="C650" s="23"/>
    </row>
    <row r="651" s="17" customFormat="1" ht="17.25" customHeight="1">
      <c r="A651" s="21">
        <v>2081650</v>
      </c>
      <c r="B651" s="21" t="s">
        <v>81</v>
      </c>
      <c r="C651" s="23"/>
    </row>
    <row r="652" s="17" customFormat="1" ht="17.25" customHeight="1">
      <c r="A652" s="21">
        <v>2081699</v>
      </c>
      <c r="B652" s="21" t="s">
        <v>520</v>
      </c>
      <c r="C652" s="23">
        <v>12</v>
      </c>
    </row>
    <row r="653" s="17" customFormat="1" ht="17.25" customHeight="1">
      <c r="A653" s="21">
        <v>20819</v>
      </c>
      <c r="B653" s="22" t="s">
        <v>521</v>
      </c>
      <c r="C653" s="14">
        <v>0</v>
      </c>
    </row>
    <row r="654" s="17" customFormat="1" ht="17.25" customHeight="1">
      <c r="A654" s="21">
        <v>2081901</v>
      </c>
      <c r="B654" s="21" t="s">
        <v>522</v>
      </c>
      <c r="C654" s="23"/>
    </row>
    <row r="655" s="17" customFormat="1" ht="17.25" customHeight="1">
      <c r="A655" s="21">
        <v>2081902</v>
      </c>
      <c r="B655" s="21" t="s">
        <v>523</v>
      </c>
      <c r="C655" s="23"/>
    </row>
    <row r="656" s="17" customFormat="1" ht="17.25" customHeight="1">
      <c r="A656" s="21">
        <v>20820</v>
      </c>
      <c r="B656" s="22" t="s">
        <v>524</v>
      </c>
      <c r="C656" s="14">
        <v>114</v>
      </c>
    </row>
    <row r="657" s="17" customFormat="1" ht="17.25" customHeight="1">
      <c r="A657" s="21">
        <v>2082001</v>
      </c>
      <c r="B657" s="21" t="s">
        <v>525</v>
      </c>
      <c r="C657" s="23">
        <v>14</v>
      </c>
    </row>
    <row r="658" s="17" customFormat="1" ht="17.25" customHeight="1">
      <c r="A658" s="21">
        <v>2082002</v>
      </c>
      <c r="B658" s="21" t="s">
        <v>526</v>
      </c>
      <c r="C658" s="23">
        <v>100</v>
      </c>
    </row>
    <row r="659" s="17" customFormat="1" ht="17.25" customHeight="1">
      <c r="A659" s="21">
        <v>20821</v>
      </c>
      <c r="B659" s="22" t="s">
        <v>527</v>
      </c>
      <c r="C659" s="14">
        <v>7</v>
      </c>
    </row>
    <row r="660" s="17" customFormat="1" ht="17.25" customHeight="1">
      <c r="A660" s="21">
        <v>2082101</v>
      </c>
      <c r="B660" s="21" t="s">
        <v>528</v>
      </c>
      <c r="C660" s="23">
        <v>7</v>
      </c>
    </row>
    <row r="661" s="17" customFormat="1" ht="17.25" customHeight="1">
      <c r="A661" s="21">
        <v>2082102</v>
      </c>
      <c r="B661" s="21" t="s">
        <v>529</v>
      </c>
      <c r="C661" s="23"/>
    </row>
    <row r="662" s="17" customFormat="1" ht="17.25" customHeight="1">
      <c r="A662" s="21">
        <v>20824</v>
      </c>
      <c r="B662" s="22" t="s">
        <v>530</v>
      </c>
      <c r="C662" s="14">
        <v>0</v>
      </c>
    </row>
    <row r="663" s="17" customFormat="1" ht="17.25" customHeight="1">
      <c r="A663" s="21">
        <v>2082401</v>
      </c>
      <c r="B663" s="21" t="s">
        <v>531</v>
      </c>
      <c r="C663" s="23"/>
    </row>
    <row r="664" s="17" customFormat="1" ht="17.25" customHeight="1">
      <c r="A664" s="21">
        <v>2082402</v>
      </c>
      <c r="B664" s="21" t="s">
        <v>532</v>
      </c>
      <c r="C664" s="23"/>
    </row>
    <row r="665" s="17" customFormat="1" ht="17.25" customHeight="1">
      <c r="A665" s="21">
        <v>20825</v>
      </c>
      <c r="B665" s="22" t="s">
        <v>533</v>
      </c>
      <c r="C665" s="14">
        <v>6</v>
      </c>
    </row>
    <row r="666" s="17" customFormat="1" ht="17.25" customHeight="1">
      <c r="A666" s="21">
        <v>2082501</v>
      </c>
      <c r="B666" s="21" t="s">
        <v>534</v>
      </c>
      <c r="C666" s="23">
        <v>6</v>
      </c>
    </row>
    <row r="667" s="17" customFormat="1" ht="17.25" customHeight="1">
      <c r="A667" s="21">
        <v>2082502</v>
      </c>
      <c r="B667" s="21" t="s">
        <v>535</v>
      </c>
      <c r="C667" s="23"/>
    </row>
    <row r="668" s="17" customFormat="1" ht="17.25" customHeight="1">
      <c r="A668" s="21">
        <v>20826</v>
      </c>
      <c r="B668" s="22" t="s">
        <v>536</v>
      </c>
      <c r="C668" s="14">
        <v>0</v>
      </c>
    </row>
    <row r="669" s="17" customFormat="1" ht="17.25" customHeight="1">
      <c r="A669" s="21">
        <v>2082601</v>
      </c>
      <c r="B669" s="21" t="s">
        <v>537</v>
      </c>
      <c r="C669" s="23"/>
    </row>
    <row r="670" s="17" customFormat="1" ht="17.25" customHeight="1">
      <c r="A670" s="21">
        <v>2082602</v>
      </c>
      <c r="B670" s="21" t="s">
        <v>538</v>
      </c>
      <c r="C670" s="23"/>
    </row>
    <row r="671" s="17" customFormat="1" ht="17.25" customHeight="1">
      <c r="A671" s="21">
        <v>2082699</v>
      </c>
      <c r="B671" s="21" t="s">
        <v>539</v>
      </c>
      <c r="C671" s="23"/>
    </row>
    <row r="672" s="17" customFormat="1" ht="17.25" customHeight="1">
      <c r="A672" s="21">
        <v>20827</v>
      </c>
      <c r="B672" s="22" t="s">
        <v>540</v>
      </c>
      <c r="C672" s="14">
        <v>0</v>
      </c>
    </row>
    <row r="673" s="17" customFormat="1" ht="17.25" customHeight="1">
      <c r="A673" s="21">
        <v>2082701</v>
      </c>
      <c r="B673" s="21" t="s">
        <v>541</v>
      </c>
      <c r="C673" s="23"/>
    </row>
    <row r="674" s="17" customFormat="1" ht="17.25" customHeight="1">
      <c r="A674" s="21">
        <v>2082702</v>
      </c>
      <c r="B674" s="21" t="s">
        <v>542</v>
      </c>
      <c r="C674" s="23"/>
    </row>
    <row r="675" s="17" customFormat="1" ht="17.25" customHeight="1">
      <c r="A675" s="21">
        <v>2082799</v>
      </c>
      <c r="B675" s="21" t="s">
        <v>543</v>
      </c>
      <c r="C675" s="23"/>
    </row>
    <row r="676" s="17" customFormat="1" ht="17.25" customHeight="1">
      <c r="A676" s="21">
        <v>20828</v>
      </c>
      <c r="B676" s="22" t="s">
        <v>544</v>
      </c>
      <c r="C676" s="14">
        <v>470</v>
      </c>
    </row>
    <row r="677" s="17" customFormat="1" ht="17.25" customHeight="1">
      <c r="A677" s="21">
        <v>2082801</v>
      </c>
      <c r="B677" s="21" t="s">
        <v>72</v>
      </c>
      <c r="C677" s="23">
        <v>185</v>
      </c>
    </row>
    <row r="678" s="17" customFormat="1" ht="17.25" customHeight="1">
      <c r="A678" s="21">
        <v>2082802</v>
      </c>
      <c r="B678" s="21" t="s">
        <v>73</v>
      </c>
      <c r="C678" s="23">
        <v>39</v>
      </c>
    </row>
    <row r="679" s="17" customFormat="1" ht="17.25" customHeight="1">
      <c r="A679" s="21">
        <v>2082803</v>
      </c>
      <c r="B679" s="21" t="s">
        <v>74</v>
      </c>
      <c r="C679" s="23"/>
    </row>
    <row r="680" s="17" customFormat="1" ht="17.25" customHeight="1">
      <c r="A680" s="21">
        <v>2082804</v>
      </c>
      <c r="B680" s="21" t="s">
        <v>545</v>
      </c>
      <c r="C680" s="23">
        <v>95</v>
      </c>
    </row>
    <row r="681" s="17" customFormat="1" ht="17.25" customHeight="1">
      <c r="A681" s="21">
        <v>2082805</v>
      </c>
      <c r="B681" s="21" t="s">
        <v>546</v>
      </c>
      <c r="C681" s="23"/>
    </row>
    <row r="682" s="17" customFormat="1" ht="17.25" customHeight="1">
      <c r="A682" s="24">
        <v>2082806</v>
      </c>
      <c r="B682" s="24" t="s">
        <v>112</v>
      </c>
      <c r="C682" s="23"/>
    </row>
    <row r="683" s="17" customFormat="1" ht="17.25" customHeight="1">
      <c r="A683" s="21">
        <v>2082850</v>
      </c>
      <c r="B683" s="21" t="s">
        <v>81</v>
      </c>
      <c r="C683" s="23">
        <v>131</v>
      </c>
    </row>
    <row r="684" s="17" customFormat="1" ht="17.25" customHeight="1">
      <c r="A684" s="21">
        <v>2082899</v>
      </c>
      <c r="B684" s="21" t="s">
        <v>547</v>
      </c>
      <c r="C684" s="23">
        <v>20</v>
      </c>
    </row>
    <row r="685" s="17" customFormat="1" ht="17.25" customHeight="1">
      <c r="A685" s="21">
        <v>20830</v>
      </c>
      <c r="B685" s="22" t="s">
        <v>548</v>
      </c>
      <c r="C685" s="14">
        <v>0</v>
      </c>
    </row>
    <row r="686" s="17" customFormat="1" ht="17.25" customHeight="1">
      <c r="A686" s="21">
        <v>2083001</v>
      </c>
      <c r="B686" s="21" t="s">
        <v>549</v>
      </c>
      <c r="C686" s="23"/>
    </row>
    <row r="687" s="17" customFormat="1" ht="17.25" customHeight="1">
      <c r="A687" s="21">
        <v>2083099</v>
      </c>
      <c r="B687" s="21" t="s">
        <v>550</v>
      </c>
      <c r="C687" s="23"/>
    </row>
    <row r="688" s="17" customFormat="1" ht="17.25" customHeight="1">
      <c r="A688" s="21">
        <v>20899</v>
      </c>
      <c r="B688" s="22" t="s">
        <v>551</v>
      </c>
      <c r="C688" s="14">
        <v>440</v>
      </c>
    </row>
    <row r="689" s="17" customFormat="1" ht="17.25" customHeight="1">
      <c r="A689" s="21">
        <v>2089999</v>
      </c>
      <c r="B689" s="21" t="s">
        <v>552</v>
      </c>
      <c r="C689" s="23">
        <v>440</v>
      </c>
    </row>
    <row r="690" s="17" customFormat="1" ht="17.25" customHeight="1">
      <c r="A690" s="21">
        <v>210</v>
      </c>
      <c r="B690" s="22" t="s">
        <v>553</v>
      </c>
      <c r="C690" s="14">
        <v>104184</v>
      </c>
    </row>
    <row r="691" s="17" customFormat="1" ht="17.25" customHeight="1">
      <c r="A691" s="21">
        <v>21001</v>
      </c>
      <c r="B691" s="22" t="s">
        <v>554</v>
      </c>
      <c r="C691" s="14">
        <v>643</v>
      </c>
    </row>
    <row r="692" s="17" customFormat="1" ht="17.25" customHeight="1">
      <c r="A692" s="21">
        <v>2100101</v>
      </c>
      <c r="B692" s="21" t="s">
        <v>72</v>
      </c>
      <c r="C692" s="23">
        <v>582</v>
      </c>
    </row>
    <row r="693" s="17" customFormat="1" ht="17.25" customHeight="1">
      <c r="A693" s="21">
        <v>2100102</v>
      </c>
      <c r="B693" s="21" t="s">
        <v>73</v>
      </c>
      <c r="C693" s="23">
        <v>35</v>
      </c>
    </row>
    <row r="694" s="17" customFormat="1" ht="17.25" customHeight="1">
      <c r="A694" s="21">
        <v>2100103</v>
      </c>
      <c r="B694" s="21" t="s">
        <v>74</v>
      </c>
      <c r="C694" s="23"/>
    </row>
    <row r="695" s="17" customFormat="1" ht="17.25" customHeight="1">
      <c r="A695" s="21">
        <v>2100199</v>
      </c>
      <c r="B695" s="21" t="s">
        <v>555</v>
      </c>
      <c r="C695" s="23">
        <v>26</v>
      </c>
    </row>
    <row r="696" s="17" customFormat="1" ht="17.25" customHeight="1">
      <c r="A696" s="21">
        <v>21002</v>
      </c>
      <c r="B696" s="22" t="s">
        <v>556</v>
      </c>
      <c r="C696" s="14">
        <v>1796</v>
      </c>
    </row>
    <row r="697" s="17" customFormat="1" ht="17.25" customHeight="1">
      <c r="A697" s="21">
        <v>2100201</v>
      </c>
      <c r="B697" s="21" t="s">
        <v>557</v>
      </c>
      <c r="C697" s="23">
        <v>666</v>
      </c>
    </row>
    <row r="698" s="17" customFormat="1" ht="17.25" customHeight="1">
      <c r="A698" s="21">
        <v>2100202</v>
      </c>
      <c r="B698" s="21" t="s">
        <v>558</v>
      </c>
      <c r="C698" s="23">
        <v>188</v>
      </c>
    </row>
    <row r="699" s="17" customFormat="1" ht="17.25" customHeight="1">
      <c r="A699" s="21">
        <v>2100203</v>
      </c>
      <c r="B699" s="21" t="s">
        <v>559</v>
      </c>
      <c r="C699" s="23"/>
    </row>
    <row r="700" s="17" customFormat="1" ht="17.25" customHeight="1">
      <c r="A700" s="21">
        <v>2100204</v>
      </c>
      <c r="B700" s="21" t="s">
        <v>560</v>
      </c>
      <c r="C700" s="23"/>
    </row>
    <row r="701" s="17" customFormat="1" ht="17.25" customHeight="1">
      <c r="A701" s="21">
        <v>2100205</v>
      </c>
      <c r="B701" s="21" t="s">
        <v>561</v>
      </c>
      <c r="C701" s="23"/>
    </row>
    <row r="702" s="17" customFormat="1" ht="17.25" customHeight="1">
      <c r="A702" s="21">
        <v>2100206</v>
      </c>
      <c r="B702" s="21" t="s">
        <v>562</v>
      </c>
      <c r="C702" s="23">
        <v>542</v>
      </c>
    </row>
    <row r="703" s="17" customFormat="1" ht="17.25" customHeight="1">
      <c r="A703" s="21">
        <v>2100207</v>
      </c>
      <c r="B703" s="21" t="s">
        <v>563</v>
      </c>
      <c r="C703" s="23"/>
    </row>
    <row r="704" s="17" customFormat="1" ht="17.25" customHeight="1">
      <c r="A704" s="21">
        <v>2100208</v>
      </c>
      <c r="B704" s="21" t="s">
        <v>564</v>
      </c>
      <c r="C704" s="23"/>
    </row>
    <row r="705" s="17" customFormat="1" ht="17.25" customHeight="1">
      <c r="A705" s="21">
        <v>2100209</v>
      </c>
      <c r="B705" s="21" t="s">
        <v>565</v>
      </c>
      <c r="C705" s="23"/>
    </row>
    <row r="706" s="17" customFormat="1" ht="17.25" customHeight="1">
      <c r="A706" s="21">
        <v>2100210</v>
      </c>
      <c r="B706" s="21" t="s">
        <v>566</v>
      </c>
      <c r="C706" s="23"/>
    </row>
    <row r="707" s="17" customFormat="1" ht="17.25" customHeight="1">
      <c r="A707" s="21">
        <v>2100211</v>
      </c>
      <c r="B707" s="21" t="s">
        <v>567</v>
      </c>
      <c r="C707" s="23"/>
    </row>
    <row r="708" s="17" customFormat="1" ht="17.25" customHeight="1">
      <c r="A708" s="21">
        <v>2100212</v>
      </c>
      <c r="B708" s="21" t="s">
        <v>568</v>
      </c>
      <c r="C708" s="23"/>
    </row>
    <row r="709" s="17" customFormat="1" ht="17.25" customHeight="1">
      <c r="A709" s="21">
        <v>2100213</v>
      </c>
      <c r="B709" s="21" t="s">
        <v>569</v>
      </c>
      <c r="C709" s="23"/>
    </row>
    <row r="710" s="17" customFormat="1" ht="17.25" customHeight="1">
      <c r="A710" s="21">
        <v>2100299</v>
      </c>
      <c r="B710" s="21" t="s">
        <v>570</v>
      </c>
      <c r="C710" s="23">
        <v>400</v>
      </c>
    </row>
    <row r="711" s="17" customFormat="1" ht="17.25" customHeight="1">
      <c r="A711" s="21">
        <v>21003</v>
      </c>
      <c r="B711" s="22" t="s">
        <v>571</v>
      </c>
      <c r="C711" s="14">
        <v>363</v>
      </c>
    </row>
    <row r="712" s="17" customFormat="1" ht="17.25" customHeight="1">
      <c r="A712" s="21">
        <v>2100301</v>
      </c>
      <c r="B712" s="21" t="s">
        <v>572</v>
      </c>
      <c r="C712" s="23"/>
    </row>
    <row r="713" s="17" customFormat="1" ht="17.25" customHeight="1">
      <c r="A713" s="21">
        <v>2100302</v>
      </c>
      <c r="B713" s="21" t="s">
        <v>573</v>
      </c>
      <c r="C713" s="23"/>
    </row>
    <row r="714" s="17" customFormat="1" ht="17.25" customHeight="1">
      <c r="A714" s="21">
        <v>2100399</v>
      </c>
      <c r="B714" s="21" t="s">
        <v>574</v>
      </c>
      <c r="C714" s="23">
        <v>363</v>
      </c>
    </row>
    <row r="715" s="17" customFormat="1" ht="17.25" customHeight="1">
      <c r="A715" s="21">
        <v>21004</v>
      </c>
      <c r="B715" s="22" t="s">
        <v>575</v>
      </c>
      <c r="C715" s="14">
        <v>3557</v>
      </c>
    </row>
    <row r="716" s="17" customFormat="1" ht="17.25" customHeight="1">
      <c r="A716" s="21">
        <v>2100401</v>
      </c>
      <c r="B716" s="21" t="s">
        <v>576</v>
      </c>
      <c r="C716" s="23">
        <v>1677</v>
      </c>
    </row>
    <row r="717" s="17" customFormat="1" ht="17.25" customHeight="1">
      <c r="A717" s="21">
        <v>2100402</v>
      </c>
      <c r="B717" s="21" t="s">
        <v>577</v>
      </c>
      <c r="C717" s="23">
        <v>253</v>
      </c>
    </row>
    <row r="718" s="17" customFormat="1" ht="17.25" customHeight="1">
      <c r="A718" s="21">
        <v>2100403</v>
      </c>
      <c r="B718" s="21" t="s">
        <v>578</v>
      </c>
      <c r="C718" s="23"/>
    </row>
    <row r="719" s="17" customFormat="1" ht="17.25" customHeight="1">
      <c r="A719" s="21">
        <v>2100404</v>
      </c>
      <c r="B719" s="21" t="s">
        <v>579</v>
      </c>
      <c r="C719" s="23"/>
    </row>
    <row r="720" s="17" customFormat="1" ht="17.25" customHeight="1">
      <c r="A720" s="21">
        <v>2100405</v>
      </c>
      <c r="B720" s="21" t="s">
        <v>580</v>
      </c>
      <c r="C720" s="23">
        <v>196</v>
      </c>
    </row>
    <row r="721" s="17" customFormat="1" ht="17.25" customHeight="1">
      <c r="A721" s="21">
        <v>2100406</v>
      </c>
      <c r="B721" s="21" t="s">
        <v>581</v>
      </c>
      <c r="C721" s="23">
        <v>252</v>
      </c>
    </row>
    <row r="722" s="17" customFormat="1" ht="17.25" customHeight="1">
      <c r="A722" s="21">
        <v>2100407</v>
      </c>
      <c r="B722" s="21" t="s">
        <v>582</v>
      </c>
      <c r="C722" s="23"/>
    </row>
    <row r="723" s="17" customFormat="1" ht="17.25" customHeight="1">
      <c r="A723" s="21">
        <v>2100408</v>
      </c>
      <c r="B723" s="21" t="s">
        <v>583</v>
      </c>
      <c r="C723" s="23">
        <v>101</v>
      </c>
    </row>
    <row r="724" s="17" customFormat="1" ht="17.25" customHeight="1">
      <c r="A724" s="21">
        <v>2100409</v>
      </c>
      <c r="B724" s="21" t="s">
        <v>584</v>
      </c>
      <c r="C724" s="23">
        <v>956</v>
      </c>
    </row>
    <row r="725" s="17" customFormat="1" ht="17.25" customHeight="1">
      <c r="A725" s="21">
        <v>2100410</v>
      </c>
      <c r="B725" s="21" t="s">
        <v>585</v>
      </c>
      <c r="C725" s="23"/>
    </row>
    <row r="726" s="17" customFormat="1" ht="17.25" customHeight="1">
      <c r="A726" s="21">
        <v>2100499</v>
      </c>
      <c r="B726" s="21" t="s">
        <v>586</v>
      </c>
      <c r="C726" s="23">
        <v>122</v>
      </c>
    </row>
    <row r="727" s="17" customFormat="1" ht="17.25" customHeight="1">
      <c r="A727" s="21">
        <v>21007</v>
      </c>
      <c r="B727" s="22" t="s">
        <v>587</v>
      </c>
      <c r="C727" s="14">
        <v>187</v>
      </c>
    </row>
    <row r="728" s="17" customFormat="1" ht="17.25" customHeight="1">
      <c r="A728" s="21">
        <v>2100716</v>
      </c>
      <c r="B728" s="21" t="s">
        <v>588</v>
      </c>
      <c r="C728" s="23">
        <v>26</v>
      </c>
    </row>
    <row r="729" s="17" customFormat="1" ht="17.25" customHeight="1">
      <c r="A729" s="21">
        <v>2100717</v>
      </c>
      <c r="B729" s="21" t="s">
        <v>589</v>
      </c>
      <c r="C729" s="23">
        <v>6</v>
      </c>
    </row>
    <row r="730" s="17" customFormat="1" ht="17.25" customHeight="1">
      <c r="A730" s="21">
        <v>2100799</v>
      </c>
      <c r="B730" s="21" t="s">
        <v>590</v>
      </c>
      <c r="C730" s="23">
        <v>155</v>
      </c>
    </row>
    <row r="731" s="17" customFormat="1" ht="17.25" customHeight="1">
      <c r="A731" s="21">
        <v>21011</v>
      </c>
      <c r="B731" s="22" t="s">
        <v>591</v>
      </c>
      <c r="C731" s="14">
        <v>4403</v>
      </c>
    </row>
    <row r="732" s="17" customFormat="1" ht="17.25" customHeight="1">
      <c r="A732" s="21">
        <v>2101101</v>
      </c>
      <c r="B732" s="21" t="s">
        <v>592</v>
      </c>
      <c r="C732" s="23">
        <v>2147</v>
      </c>
    </row>
    <row r="733" s="17" customFormat="1" ht="17.25" customHeight="1">
      <c r="A733" s="21">
        <v>2101102</v>
      </c>
      <c r="B733" s="21" t="s">
        <v>593</v>
      </c>
      <c r="C733" s="23">
        <v>922</v>
      </c>
    </row>
    <row r="734" s="17" customFormat="1" ht="17.25" customHeight="1">
      <c r="A734" s="21">
        <v>2101103</v>
      </c>
      <c r="B734" s="21" t="s">
        <v>594</v>
      </c>
      <c r="C734" s="23">
        <v>1309</v>
      </c>
    </row>
    <row r="735" s="17" customFormat="1" ht="17.25" customHeight="1">
      <c r="A735" s="21">
        <v>2101199</v>
      </c>
      <c r="B735" s="21" t="s">
        <v>595</v>
      </c>
      <c r="C735" s="23">
        <v>25</v>
      </c>
    </row>
    <row r="736" s="17" customFormat="1" ht="17.25" customHeight="1">
      <c r="A736" s="21">
        <v>21012</v>
      </c>
      <c r="B736" s="22" t="s">
        <v>596</v>
      </c>
      <c r="C736" s="14">
        <v>91855</v>
      </c>
    </row>
    <row r="737" s="17" customFormat="1" ht="17.25" customHeight="1">
      <c r="A737" s="21">
        <v>2101201</v>
      </c>
      <c r="B737" s="21" t="s">
        <v>597</v>
      </c>
      <c r="C737" s="23"/>
    </row>
    <row r="738" s="17" customFormat="1" ht="17.25" customHeight="1">
      <c r="A738" s="21">
        <v>2101202</v>
      </c>
      <c r="B738" s="21" t="s">
        <v>598</v>
      </c>
      <c r="C738" s="23">
        <v>91855</v>
      </c>
    </row>
    <row r="739" s="17" customFormat="1" ht="17.25" customHeight="1">
      <c r="A739" s="21">
        <v>2101299</v>
      </c>
      <c r="B739" s="21" t="s">
        <v>599</v>
      </c>
      <c r="C739" s="23"/>
    </row>
    <row r="740" s="17" customFormat="1" ht="17.25" customHeight="1">
      <c r="A740" s="21">
        <v>21013</v>
      </c>
      <c r="B740" s="22" t="s">
        <v>600</v>
      </c>
      <c r="C740" s="14">
        <v>50</v>
      </c>
    </row>
    <row r="741" s="17" customFormat="1" ht="17.25" customHeight="1">
      <c r="A741" s="21">
        <v>2101301</v>
      </c>
      <c r="B741" s="21" t="s">
        <v>601</v>
      </c>
      <c r="C741" s="23"/>
    </row>
    <row r="742" s="17" customFormat="1" ht="17.25" customHeight="1">
      <c r="A742" s="21">
        <v>2101302</v>
      </c>
      <c r="B742" s="21" t="s">
        <v>602</v>
      </c>
      <c r="C742" s="23"/>
    </row>
    <row r="743" s="17" customFormat="1" ht="17.25" customHeight="1">
      <c r="A743" s="21">
        <v>2101399</v>
      </c>
      <c r="B743" s="21" t="s">
        <v>603</v>
      </c>
      <c r="C743" s="23">
        <v>50</v>
      </c>
    </row>
    <row r="744" s="17" customFormat="1" ht="17.25" customHeight="1">
      <c r="A744" s="21">
        <v>21014</v>
      </c>
      <c r="B744" s="22" t="s">
        <v>604</v>
      </c>
      <c r="C744" s="14">
        <v>0</v>
      </c>
    </row>
    <row r="745" s="17" customFormat="1" ht="17.25" customHeight="1">
      <c r="A745" s="21">
        <v>2101401</v>
      </c>
      <c r="B745" s="21" t="s">
        <v>605</v>
      </c>
      <c r="C745" s="23"/>
    </row>
    <row r="746" s="17" customFormat="1" ht="17.25" customHeight="1">
      <c r="A746" s="21">
        <v>2101499</v>
      </c>
      <c r="B746" s="21" t="s">
        <v>606</v>
      </c>
      <c r="C746" s="23"/>
    </row>
    <row r="747" s="17" customFormat="1" ht="17.25" customHeight="1">
      <c r="A747" s="21">
        <v>21015</v>
      </c>
      <c r="B747" s="22" t="s">
        <v>607</v>
      </c>
      <c r="C747" s="14">
        <v>766</v>
      </c>
    </row>
    <row r="748" s="17" customFormat="1" ht="17.25" customHeight="1">
      <c r="A748" s="21">
        <v>2101501</v>
      </c>
      <c r="B748" s="21" t="s">
        <v>72</v>
      </c>
      <c r="C748" s="23">
        <v>225</v>
      </c>
    </row>
    <row r="749" s="17" customFormat="1" ht="17.25" customHeight="1">
      <c r="A749" s="21">
        <v>2101502</v>
      </c>
      <c r="B749" s="21" t="s">
        <v>73</v>
      </c>
      <c r="C749" s="23"/>
    </row>
    <row r="750" s="17" customFormat="1" ht="17.25" customHeight="1">
      <c r="A750" s="21">
        <v>2101503</v>
      </c>
      <c r="B750" s="21" t="s">
        <v>74</v>
      </c>
      <c r="C750" s="23"/>
    </row>
    <row r="751" s="17" customFormat="1" ht="17.25" customHeight="1">
      <c r="A751" s="21">
        <v>2101504</v>
      </c>
      <c r="B751" s="21" t="s">
        <v>112</v>
      </c>
      <c r="C751" s="23"/>
    </row>
    <row r="752" s="17" customFormat="1" ht="17.25" customHeight="1">
      <c r="A752" s="21">
        <v>2101505</v>
      </c>
      <c r="B752" s="21" t="s">
        <v>608</v>
      </c>
      <c r="C752" s="23">
        <v>59</v>
      </c>
    </row>
    <row r="753" s="17" customFormat="1" ht="17.25" customHeight="1">
      <c r="A753" s="21">
        <v>2101506</v>
      </c>
      <c r="B753" s="21" t="s">
        <v>609</v>
      </c>
      <c r="C753" s="23">
        <v>90</v>
      </c>
    </row>
    <row r="754" s="17" customFormat="1" ht="17.25" customHeight="1">
      <c r="A754" s="21">
        <v>2101550</v>
      </c>
      <c r="B754" s="21" t="s">
        <v>81</v>
      </c>
      <c r="C754" s="23">
        <v>269</v>
      </c>
    </row>
    <row r="755" s="17" customFormat="1" ht="17.25" customHeight="1">
      <c r="A755" s="21">
        <v>2101599</v>
      </c>
      <c r="B755" s="21" t="s">
        <v>610</v>
      </c>
      <c r="C755" s="23">
        <v>123</v>
      </c>
    </row>
    <row r="756" s="17" customFormat="1" ht="17.25" customHeight="1">
      <c r="A756" s="21">
        <v>21016</v>
      </c>
      <c r="B756" s="22" t="s">
        <v>611</v>
      </c>
      <c r="C756" s="14">
        <v>28</v>
      </c>
    </row>
    <row r="757" s="17" customFormat="1" ht="17.25" customHeight="1">
      <c r="A757" s="21">
        <v>2101601</v>
      </c>
      <c r="B757" s="21" t="s">
        <v>612</v>
      </c>
      <c r="C757" s="23">
        <v>28</v>
      </c>
    </row>
    <row r="758" s="17" customFormat="1" ht="17.25" customHeight="1">
      <c r="A758" s="24">
        <v>21017</v>
      </c>
      <c r="B758" s="25" t="s">
        <v>613</v>
      </c>
      <c r="C758" s="14">
        <v>333</v>
      </c>
    </row>
    <row r="759" s="17" customFormat="1" ht="17.25" customHeight="1">
      <c r="A759" s="24">
        <v>2101701</v>
      </c>
      <c r="B759" s="24" t="s">
        <v>72</v>
      </c>
      <c r="C759" s="23"/>
    </row>
    <row r="760" s="17" customFormat="1" ht="17.25" customHeight="1">
      <c r="A760" s="24">
        <v>2101702</v>
      </c>
      <c r="B760" s="24" t="s">
        <v>73</v>
      </c>
      <c r="C760" s="23"/>
    </row>
    <row r="761" s="17" customFormat="1" ht="17.25" customHeight="1">
      <c r="A761" s="24">
        <v>2101703</v>
      </c>
      <c r="B761" s="24" t="s">
        <v>74</v>
      </c>
      <c r="C761" s="23"/>
    </row>
    <row r="762" s="17" customFormat="1" ht="17.25" customHeight="1">
      <c r="A762" s="24">
        <v>2101704</v>
      </c>
      <c r="B762" s="24" t="s">
        <v>614</v>
      </c>
      <c r="C762" s="23">
        <v>30</v>
      </c>
    </row>
    <row r="763" s="17" customFormat="1" ht="17.25" customHeight="1">
      <c r="A763" s="24">
        <v>2101799</v>
      </c>
      <c r="B763" s="24" t="s">
        <v>615</v>
      </c>
      <c r="C763" s="23">
        <v>303</v>
      </c>
    </row>
    <row r="764" s="17" customFormat="1" ht="17.25" customHeight="1">
      <c r="A764" s="24">
        <v>21018</v>
      </c>
      <c r="B764" s="25" t="s">
        <v>616</v>
      </c>
      <c r="C764" s="14">
        <v>0</v>
      </c>
    </row>
    <row r="765" s="17" customFormat="1" ht="17.25" customHeight="1">
      <c r="A765" s="24">
        <v>2101801</v>
      </c>
      <c r="B765" s="24" t="s">
        <v>72</v>
      </c>
      <c r="C765" s="23"/>
    </row>
    <row r="766" s="17" customFormat="1" ht="17.25" customHeight="1">
      <c r="A766" s="24">
        <v>2101802</v>
      </c>
      <c r="B766" s="24" t="s">
        <v>73</v>
      </c>
      <c r="C766" s="23"/>
    </row>
    <row r="767" s="17" customFormat="1" ht="17.25" customHeight="1">
      <c r="A767" s="24">
        <v>2101803</v>
      </c>
      <c r="B767" s="24" t="s">
        <v>74</v>
      </c>
      <c r="C767" s="23"/>
    </row>
    <row r="768" s="17" customFormat="1" ht="17.25" customHeight="1">
      <c r="A768" s="24">
        <v>2101899</v>
      </c>
      <c r="B768" s="24" t="s">
        <v>617</v>
      </c>
      <c r="C768" s="23"/>
    </row>
    <row r="769" s="17" customFormat="1" ht="17.25" customHeight="1">
      <c r="A769" s="21">
        <v>21099</v>
      </c>
      <c r="B769" s="22" t="s">
        <v>618</v>
      </c>
      <c r="C769" s="14">
        <v>203</v>
      </c>
    </row>
    <row r="770" s="17" customFormat="1" ht="17.25" customHeight="1">
      <c r="A770" s="21">
        <v>2109999</v>
      </c>
      <c r="B770" s="21" t="s">
        <v>619</v>
      </c>
      <c r="C770" s="23">
        <v>203</v>
      </c>
    </row>
    <row r="771" s="17" customFormat="1" ht="17.25" customHeight="1">
      <c r="A771" s="21">
        <v>211</v>
      </c>
      <c r="B771" s="22" t="s">
        <v>620</v>
      </c>
      <c r="C771" s="14">
        <v>18439</v>
      </c>
    </row>
    <row r="772" s="17" customFormat="1" ht="17.25" customHeight="1">
      <c r="A772" s="21">
        <v>21101</v>
      </c>
      <c r="B772" s="22" t="s">
        <v>621</v>
      </c>
      <c r="C772" s="14">
        <v>2160</v>
      </c>
    </row>
    <row r="773" s="17" customFormat="1" ht="17.25" customHeight="1">
      <c r="A773" s="21">
        <v>2110101</v>
      </c>
      <c r="B773" s="21" t="s">
        <v>72</v>
      </c>
      <c r="C773" s="23">
        <v>1621</v>
      </c>
    </row>
    <row r="774" s="17" customFormat="1" ht="17.25" customHeight="1">
      <c r="A774" s="21">
        <v>2110102</v>
      </c>
      <c r="B774" s="21" t="s">
        <v>73</v>
      </c>
      <c r="C774" s="23">
        <v>460</v>
      </c>
    </row>
    <row r="775" s="17" customFormat="1" ht="17.25" customHeight="1">
      <c r="A775" s="21">
        <v>2110103</v>
      </c>
      <c r="B775" s="21" t="s">
        <v>74</v>
      </c>
      <c r="C775" s="23"/>
    </row>
    <row r="776" s="17" customFormat="1" ht="17.25" customHeight="1">
      <c r="A776" s="21">
        <v>2110104</v>
      </c>
      <c r="B776" s="21" t="s">
        <v>622</v>
      </c>
      <c r="C776" s="23"/>
    </row>
    <row r="777" s="17" customFormat="1" ht="17.25" customHeight="1">
      <c r="A777" s="21">
        <v>2110105</v>
      </c>
      <c r="B777" s="21" t="s">
        <v>623</v>
      </c>
      <c r="C777" s="23"/>
    </row>
    <row r="778" s="17" customFormat="1" ht="17.25" customHeight="1">
      <c r="A778" s="21">
        <v>2110106</v>
      </c>
      <c r="B778" s="21" t="s">
        <v>624</v>
      </c>
      <c r="C778" s="23"/>
    </row>
    <row r="779" s="17" customFormat="1" ht="17.25" customHeight="1">
      <c r="A779" s="21">
        <v>2110107</v>
      </c>
      <c r="B779" s="21" t="s">
        <v>625</v>
      </c>
      <c r="C779" s="23"/>
    </row>
    <row r="780" s="17" customFormat="1" ht="17.25" customHeight="1">
      <c r="A780" s="21">
        <v>2110108</v>
      </c>
      <c r="B780" s="21" t="s">
        <v>626</v>
      </c>
      <c r="C780" s="23"/>
    </row>
    <row r="781" s="17" customFormat="1" ht="17.25" customHeight="1">
      <c r="A781" s="21">
        <v>2110199</v>
      </c>
      <c r="B781" s="21" t="s">
        <v>627</v>
      </c>
      <c r="C781" s="23">
        <v>79</v>
      </c>
    </row>
    <row r="782" s="17" customFormat="1" ht="17.25" customHeight="1">
      <c r="A782" s="21">
        <v>21102</v>
      </c>
      <c r="B782" s="22" t="s">
        <v>628</v>
      </c>
      <c r="C782" s="14">
        <v>524</v>
      </c>
    </row>
    <row r="783" s="17" customFormat="1" ht="17.25" customHeight="1">
      <c r="A783" s="21">
        <v>2110203</v>
      </c>
      <c r="B783" s="21" t="s">
        <v>629</v>
      </c>
      <c r="C783" s="23"/>
    </row>
    <row r="784" s="17" customFormat="1" ht="17.25" customHeight="1">
      <c r="A784" s="21">
        <v>2110204</v>
      </c>
      <c r="B784" s="21" t="s">
        <v>630</v>
      </c>
      <c r="C784" s="23"/>
    </row>
    <row r="785" s="17" customFormat="1" ht="17.25" customHeight="1">
      <c r="A785" s="21">
        <v>2110299</v>
      </c>
      <c r="B785" s="21" t="s">
        <v>631</v>
      </c>
      <c r="C785" s="23">
        <v>524</v>
      </c>
    </row>
    <row r="786" s="17" customFormat="1" ht="17.25" customHeight="1">
      <c r="A786" s="21">
        <v>21103</v>
      </c>
      <c r="B786" s="22" t="s">
        <v>632</v>
      </c>
      <c r="C786" s="14">
        <v>8255</v>
      </c>
    </row>
    <row r="787" s="17" customFormat="1" ht="17.25" customHeight="1">
      <c r="A787" s="21">
        <v>2110301</v>
      </c>
      <c r="B787" s="21" t="s">
        <v>633</v>
      </c>
      <c r="C787" s="23">
        <v>60</v>
      </c>
    </row>
    <row r="788" s="17" customFormat="1" ht="17.25" customHeight="1">
      <c r="A788" s="21">
        <v>2110302</v>
      </c>
      <c r="B788" s="21" t="s">
        <v>634</v>
      </c>
      <c r="C788" s="23">
        <v>5263</v>
      </c>
    </row>
    <row r="789" s="17" customFormat="1" ht="17.25" customHeight="1">
      <c r="A789" s="21">
        <v>2110303</v>
      </c>
      <c r="B789" s="21" t="s">
        <v>635</v>
      </c>
      <c r="C789" s="23"/>
    </row>
    <row r="790" s="17" customFormat="1" ht="17.25" customHeight="1">
      <c r="A790" s="21">
        <v>2110304</v>
      </c>
      <c r="B790" s="21" t="s">
        <v>636</v>
      </c>
      <c r="C790" s="23"/>
    </row>
    <row r="791" s="17" customFormat="1" ht="17.25" customHeight="1">
      <c r="A791" s="21">
        <v>2110305</v>
      </c>
      <c r="B791" s="21" t="s">
        <v>637</v>
      </c>
      <c r="C791" s="23"/>
    </row>
    <row r="792" s="17" customFormat="1" ht="17.25" customHeight="1">
      <c r="A792" s="21">
        <v>2110306</v>
      </c>
      <c r="B792" s="21" t="s">
        <v>638</v>
      </c>
      <c r="C792" s="23"/>
    </row>
    <row r="793" s="17" customFormat="1" ht="17.25" customHeight="1">
      <c r="A793" s="21">
        <v>2110307</v>
      </c>
      <c r="B793" s="21" t="s">
        <v>639</v>
      </c>
      <c r="C793" s="23"/>
    </row>
    <row r="794" s="17" customFormat="1" ht="17.25" customHeight="1">
      <c r="A794" s="21">
        <v>2110399</v>
      </c>
      <c r="B794" s="21" t="s">
        <v>640</v>
      </c>
      <c r="C794" s="23">
        <v>2932</v>
      </c>
    </row>
    <row r="795" s="17" customFormat="1" ht="17.25" customHeight="1">
      <c r="A795" s="21">
        <v>21104</v>
      </c>
      <c r="B795" s="22" t="s">
        <v>641</v>
      </c>
      <c r="C795" s="14">
        <v>460</v>
      </c>
    </row>
    <row r="796" s="17" customFormat="1" ht="17.25" customHeight="1">
      <c r="A796" s="21">
        <v>2110401</v>
      </c>
      <c r="B796" s="21" t="s">
        <v>642</v>
      </c>
      <c r="C796" s="23">
        <v>250</v>
      </c>
    </row>
    <row r="797" s="17" customFormat="1" ht="17.25" customHeight="1">
      <c r="A797" s="21">
        <v>2110402</v>
      </c>
      <c r="B797" s="21" t="s">
        <v>643</v>
      </c>
      <c r="C797" s="23">
        <v>210</v>
      </c>
    </row>
    <row r="798" s="17" customFormat="1" ht="17.25" customHeight="1">
      <c r="A798" s="21">
        <v>2110404</v>
      </c>
      <c r="B798" s="21" t="s">
        <v>644</v>
      </c>
      <c r="C798" s="23"/>
    </row>
    <row r="799" s="17" customFormat="1" ht="17.25" customHeight="1">
      <c r="A799" s="21">
        <v>2110405</v>
      </c>
      <c r="B799" s="21" t="s">
        <v>645</v>
      </c>
      <c r="C799" s="23"/>
    </row>
    <row r="800" s="17" customFormat="1" ht="17.25" customHeight="1">
      <c r="A800" s="21">
        <v>2110406</v>
      </c>
      <c r="B800" s="21" t="s">
        <v>646</v>
      </c>
      <c r="C800" s="23"/>
    </row>
    <row r="801" s="17" customFormat="1" ht="17.25" customHeight="1">
      <c r="A801" s="21">
        <v>2110499</v>
      </c>
      <c r="B801" s="21" t="s">
        <v>647</v>
      </c>
      <c r="C801" s="23"/>
    </row>
    <row r="802" s="17" customFormat="1" ht="17.25" customHeight="1">
      <c r="A802" s="21">
        <v>21105</v>
      </c>
      <c r="B802" s="22" t="s">
        <v>648</v>
      </c>
      <c r="C802" s="14">
        <v>0</v>
      </c>
    </row>
    <row r="803" s="17" customFormat="1" ht="17.25" customHeight="1">
      <c r="A803" s="21">
        <v>2110501</v>
      </c>
      <c r="B803" s="21" t="s">
        <v>649</v>
      </c>
      <c r="C803" s="23"/>
    </row>
    <row r="804" s="17" customFormat="1" ht="17.25" customHeight="1">
      <c r="A804" s="21">
        <v>2110502</v>
      </c>
      <c r="B804" s="21" t="s">
        <v>650</v>
      </c>
      <c r="C804" s="23"/>
    </row>
    <row r="805" s="17" customFormat="1" ht="17.25" customHeight="1">
      <c r="A805" s="21">
        <v>2110503</v>
      </c>
      <c r="B805" s="21" t="s">
        <v>651</v>
      </c>
      <c r="C805" s="23"/>
    </row>
    <row r="806" s="17" customFormat="1" ht="17.25" customHeight="1">
      <c r="A806" s="21">
        <v>2110506</v>
      </c>
      <c r="B806" s="21" t="s">
        <v>652</v>
      </c>
      <c r="C806" s="23"/>
    </row>
    <row r="807" s="17" customFormat="1" ht="17.25" customHeight="1">
      <c r="A807" s="21">
        <v>2110507</v>
      </c>
      <c r="B807" s="21" t="s">
        <v>653</v>
      </c>
      <c r="C807" s="23"/>
    </row>
    <row r="808" s="17" customFormat="1" ht="17.25" customHeight="1">
      <c r="A808" s="21">
        <v>2110599</v>
      </c>
      <c r="B808" s="21" t="s">
        <v>654</v>
      </c>
      <c r="C808" s="23"/>
    </row>
    <row r="809" s="17" customFormat="1" ht="17.25" customHeight="1">
      <c r="A809" s="21">
        <v>21107</v>
      </c>
      <c r="B809" s="22" t="s">
        <v>655</v>
      </c>
      <c r="C809" s="14">
        <v>0</v>
      </c>
    </row>
    <row r="810" s="17" customFormat="1" ht="17.25" customHeight="1">
      <c r="A810" s="21">
        <v>2110704</v>
      </c>
      <c r="B810" s="21" t="s">
        <v>656</v>
      </c>
      <c r="C810" s="23"/>
    </row>
    <row r="811" s="17" customFormat="1" ht="17.25" customHeight="1">
      <c r="A811" s="21">
        <v>2110799</v>
      </c>
      <c r="B811" s="21" t="s">
        <v>657</v>
      </c>
      <c r="C811" s="23"/>
    </row>
    <row r="812" s="17" customFormat="1" ht="17.25" customHeight="1">
      <c r="A812" s="21">
        <v>21108</v>
      </c>
      <c r="B812" s="22" t="s">
        <v>658</v>
      </c>
      <c r="C812" s="14">
        <v>0</v>
      </c>
    </row>
    <row r="813" s="17" customFormat="1" ht="17.25" customHeight="1">
      <c r="A813" s="21">
        <v>2110804</v>
      </c>
      <c r="B813" s="21" t="s">
        <v>659</v>
      </c>
      <c r="C813" s="23"/>
    </row>
    <row r="814" s="17" customFormat="1" ht="17.25" customHeight="1">
      <c r="A814" s="21">
        <v>2110899</v>
      </c>
      <c r="B814" s="21" t="s">
        <v>660</v>
      </c>
      <c r="C814" s="23"/>
    </row>
    <row r="815" s="17" customFormat="1" ht="17.25" customHeight="1">
      <c r="A815" s="21">
        <v>21109</v>
      </c>
      <c r="B815" s="22" t="s">
        <v>661</v>
      </c>
      <c r="C815" s="14">
        <v>0</v>
      </c>
    </row>
    <row r="816" s="17" customFormat="1" ht="17.25" customHeight="1">
      <c r="A816" s="21">
        <v>2110901</v>
      </c>
      <c r="B816" s="21" t="s">
        <v>662</v>
      </c>
      <c r="C816" s="23"/>
    </row>
    <row r="817" s="17" customFormat="1" ht="17.25" customHeight="1">
      <c r="A817" s="21">
        <v>21110</v>
      </c>
      <c r="B817" s="22" t="s">
        <v>663</v>
      </c>
      <c r="C817" s="14">
        <v>7013</v>
      </c>
    </row>
    <row r="818" s="17" customFormat="1" ht="17.25" customHeight="1">
      <c r="A818" s="21">
        <v>2111001</v>
      </c>
      <c r="B818" s="21" t="s">
        <v>664</v>
      </c>
      <c r="C818" s="23">
        <v>7013</v>
      </c>
    </row>
    <row r="819" s="17" customFormat="1" ht="17.25" customHeight="1">
      <c r="A819" s="21">
        <v>21111</v>
      </c>
      <c r="B819" s="22" t="s">
        <v>665</v>
      </c>
      <c r="C819" s="14">
        <v>27</v>
      </c>
    </row>
    <row r="820" s="17" customFormat="1" ht="17.25" customHeight="1">
      <c r="A820" s="21">
        <v>2111101</v>
      </c>
      <c r="B820" s="21" t="s">
        <v>666</v>
      </c>
      <c r="C820" s="23"/>
    </row>
    <row r="821" s="17" customFormat="1" ht="17.25" customHeight="1">
      <c r="A821" s="21">
        <v>2111102</v>
      </c>
      <c r="B821" s="21" t="s">
        <v>667</v>
      </c>
      <c r="C821" s="23"/>
    </row>
    <row r="822" s="17" customFormat="1" ht="17.25" customHeight="1">
      <c r="A822" s="21">
        <v>2111103</v>
      </c>
      <c r="B822" s="21" t="s">
        <v>668</v>
      </c>
      <c r="C822" s="23">
        <v>27</v>
      </c>
    </row>
    <row r="823" s="17" customFormat="1" ht="17.25" customHeight="1">
      <c r="A823" s="21">
        <v>2111104</v>
      </c>
      <c r="B823" s="21" t="s">
        <v>669</v>
      </c>
      <c r="C823" s="23"/>
    </row>
    <row r="824" s="17" customFormat="1" ht="17.25" customHeight="1">
      <c r="A824" s="21">
        <v>2111199</v>
      </c>
      <c r="B824" s="21" t="s">
        <v>670</v>
      </c>
      <c r="C824" s="23"/>
    </row>
    <row r="825" s="17" customFormat="1" ht="17.25" customHeight="1">
      <c r="A825" s="21">
        <v>21112</v>
      </c>
      <c r="B825" s="22" t="s">
        <v>671</v>
      </c>
      <c r="C825" s="14">
        <v>0</v>
      </c>
    </row>
    <row r="826" s="17" customFormat="1" ht="17.25" customHeight="1">
      <c r="A826" s="21">
        <v>2111201</v>
      </c>
      <c r="B826" s="21" t="s">
        <v>672</v>
      </c>
      <c r="C826" s="23"/>
    </row>
    <row r="827" s="17" customFormat="1" ht="17.25" customHeight="1">
      <c r="A827" s="21">
        <v>21113</v>
      </c>
      <c r="B827" s="22" t="s">
        <v>673</v>
      </c>
      <c r="C827" s="14">
        <v>0</v>
      </c>
    </row>
    <row r="828" s="17" customFormat="1" ht="17.25" customHeight="1">
      <c r="A828" s="21">
        <v>2111301</v>
      </c>
      <c r="B828" s="21" t="s">
        <v>674</v>
      </c>
      <c r="C828" s="23"/>
    </row>
    <row r="829" s="17" customFormat="1" ht="17.25" customHeight="1">
      <c r="A829" s="21">
        <v>21114</v>
      </c>
      <c r="B829" s="22" t="s">
        <v>675</v>
      </c>
      <c r="C829" s="14">
        <v>0</v>
      </c>
    </row>
    <row r="830" s="17" customFormat="1" ht="17.25" customHeight="1">
      <c r="A830" s="21">
        <v>2111401</v>
      </c>
      <c r="B830" s="21" t="s">
        <v>72</v>
      </c>
      <c r="C830" s="23"/>
    </row>
    <row r="831" s="17" customFormat="1" ht="17.25" customHeight="1">
      <c r="A831" s="21">
        <v>2111402</v>
      </c>
      <c r="B831" s="21" t="s">
        <v>73</v>
      </c>
      <c r="C831" s="23"/>
    </row>
    <row r="832" s="17" customFormat="1" ht="17.25" customHeight="1">
      <c r="A832" s="21">
        <v>2111403</v>
      </c>
      <c r="B832" s="21" t="s">
        <v>74</v>
      </c>
      <c r="C832" s="23"/>
    </row>
    <row r="833" s="17" customFormat="1" ht="17.25" customHeight="1">
      <c r="A833" s="21">
        <v>2111406</v>
      </c>
      <c r="B833" s="21" t="s">
        <v>676</v>
      </c>
      <c r="C833" s="23"/>
    </row>
    <row r="834" s="17" customFormat="1" ht="17.25" customHeight="1">
      <c r="A834" s="21">
        <v>2111407</v>
      </c>
      <c r="B834" s="21" t="s">
        <v>677</v>
      </c>
      <c r="C834" s="23"/>
    </row>
    <row r="835" s="17" customFormat="1" ht="17.25" customHeight="1">
      <c r="A835" s="21">
        <v>2111408</v>
      </c>
      <c r="B835" s="21" t="s">
        <v>678</v>
      </c>
      <c r="C835" s="23"/>
    </row>
    <row r="836" s="17" customFormat="1" ht="17.25" customHeight="1">
      <c r="A836" s="21">
        <v>2111411</v>
      </c>
      <c r="B836" s="21" t="s">
        <v>112</v>
      </c>
      <c r="C836" s="23"/>
    </row>
    <row r="837" s="17" customFormat="1" ht="17.25" customHeight="1">
      <c r="A837" s="21">
        <v>2111413</v>
      </c>
      <c r="B837" s="21" t="s">
        <v>679</v>
      </c>
      <c r="C837" s="23"/>
    </row>
    <row r="838" s="17" customFormat="1" ht="17.25" customHeight="1">
      <c r="A838" s="21">
        <v>2111450</v>
      </c>
      <c r="B838" s="21" t="s">
        <v>81</v>
      </c>
      <c r="C838" s="23"/>
    </row>
    <row r="839" s="17" customFormat="1" ht="17.25" customHeight="1">
      <c r="A839" s="21">
        <v>2111499</v>
      </c>
      <c r="B839" s="21" t="s">
        <v>680</v>
      </c>
      <c r="C839" s="23"/>
    </row>
    <row r="840" s="17" customFormat="1" ht="17.25" customHeight="1">
      <c r="A840" s="21">
        <v>21199</v>
      </c>
      <c r="B840" s="22" t="s">
        <v>681</v>
      </c>
      <c r="C840" s="14">
        <v>0</v>
      </c>
    </row>
    <row r="841" s="17" customFormat="1" ht="17.25" customHeight="1">
      <c r="A841" s="21">
        <v>2119999</v>
      </c>
      <c r="B841" s="21" t="s">
        <v>682</v>
      </c>
      <c r="C841" s="23"/>
    </row>
    <row r="842" s="17" customFormat="1" ht="17.25" customHeight="1">
      <c r="A842" s="21">
        <v>212</v>
      </c>
      <c r="B842" s="22" t="s">
        <v>683</v>
      </c>
      <c r="C842" s="14">
        <v>43722</v>
      </c>
    </row>
    <row r="843" s="17" customFormat="1" ht="17.25" customHeight="1">
      <c r="A843" s="21">
        <v>21201</v>
      </c>
      <c r="B843" s="22" t="s">
        <v>684</v>
      </c>
      <c r="C843" s="14">
        <v>6729</v>
      </c>
    </row>
    <row r="844" s="17" customFormat="1" ht="17.25" customHeight="1">
      <c r="A844" s="21">
        <v>2120101</v>
      </c>
      <c r="B844" s="21" t="s">
        <v>72</v>
      </c>
      <c r="C844" s="23">
        <v>1308</v>
      </c>
    </row>
    <row r="845" s="17" customFormat="1" ht="17.25" customHeight="1">
      <c r="A845" s="21">
        <v>2120102</v>
      </c>
      <c r="B845" s="21" t="s">
        <v>73</v>
      </c>
      <c r="C845" s="23">
        <v>144</v>
      </c>
    </row>
    <row r="846" s="17" customFormat="1" ht="17.25" customHeight="1">
      <c r="A846" s="21">
        <v>2120103</v>
      </c>
      <c r="B846" s="21" t="s">
        <v>74</v>
      </c>
      <c r="C846" s="23"/>
    </row>
    <row r="847" s="17" customFormat="1" ht="17.25" customHeight="1">
      <c r="A847" s="21">
        <v>2120104</v>
      </c>
      <c r="B847" s="21" t="s">
        <v>685</v>
      </c>
      <c r="C847" s="23">
        <v>659</v>
      </c>
    </row>
    <row r="848" s="17" customFormat="1" ht="17.25" customHeight="1">
      <c r="A848" s="21">
        <v>2120105</v>
      </c>
      <c r="B848" s="21" t="s">
        <v>686</v>
      </c>
      <c r="C848" s="23"/>
    </row>
    <row r="849" s="17" customFormat="1" ht="17.25" customHeight="1">
      <c r="A849" s="21">
        <v>2120106</v>
      </c>
      <c r="B849" s="21" t="s">
        <v>687</v>
      </c>
      <c r="C849" s="23"/>
    </row>
    <row r="850" s="17" customFormat="1" ht="17.25" customHeight="1">
      <c r="A850" s="21">
        <v>2120107</v>
      </c>
      <c r="B850" s="21" t="s">
        <v>688</v>
      </c>
      <c r="C850" s="23"/>
    </row>
    <row r="851" s="17" customFormat="1" ht="17.25" customHeight="1">
      <c r="A851" s="21">
        <v>2120109</v>
      </c>
      <c r="B851" s="21" t="s">
        <v>689</v>
      </c>
      <c r="C851" s="23">
        <v>377</v>
      </c>
    </row>
    <row r="852" s="17" customFormat="1" ht="17.25" customHeight="1">
      <c r="A852" s="21">
        <v>2120110</v>
      </c>
      <c r="B852" s="21" t="s">
        <v>690</v>
      </c>
      <c r="C852" s="23"/>
    </row>
    <row r="853" s="17" customFormat="1" ht="17.25" customHeight="1">
      <c r="A853" s="21">
        <v>2120199</v>
      </c>
      <c r="B853" s="21" t="s">
        <v>691</v>
      </c>
      <c r="C853" s="23">
        <v>4241</v>
      </c>
    </row>
    <row r="854" s="17" customFormat="1" ht="17.25" customHeight="1">
      <c r="A854" s="21">
        <v>21202</v>
      </c>
      <c r="B854" s="22" t="s">
        <v>692</v>
      </c>
      <c r="C854" s="14">
        <v>200</v>
      </c>
    </row>
    <row r="855" s="17" customFormat="1" ht="17.25" customHeight="1">
      <c r="A855" s="21">
        <v>2120201</v>
      </c>
      <c r="B855" s="21" t="s">
        <v>693</v>
      </c>
      <c r="C855" s="23">
        <v>200</v>
      </c>
    </row>
    <row r="856" s="17" customFormat="1" ht="17.25" customHeight="1">
      <c r="A856" s="21">
        <v>21203</v>
      </c>
      <c r="B856" s="22" t="s">
        <v>694</v>
      </c>
      <c r="C856" s="14">
        <v>32002</v>
      </c>
    </row>
    <row r="857" s="17" customFormat="1" ht="17.25" customHeight="1">
      <c r="A857" s="21">
        <v>2120303</v>
      </c>
      <c r="B857" s="21" t="s">
        <v>695</v>
      </c>
      <c r="C857" s="23">
        <v>36</v>
      </c>
    </row>
    <row r="858" s="17" customFormat="1" ht="17.25" customHeight="1">
      <c r="A858" s="21">
        <v>2120399</v>
      </c>
      <c r="B858" s="21" t="s">
        <v>696</v>
      </c>
      <c r="C858" s="23">
        <v>31966</v>
      </c>
    </row>
    <row r="859" s="17" customFormat="1" ht="17.25" customHeight="1">
      <c r="A859" s="21">
        <v>21205</v>
      </c>
      <c r="B859" s="22" t="s">
        <v>697</v>
      </c>
      <c r="C859" s="14">
        <v>3770</v>
      </c>
    </row>
    <row r="860" s="17" customFormat="1" ht="17.25" customHeight="1">
      <c r="A860" s="21">
        <v>2120501</v>
      </c>
      <c r="B860" s="21" t="s">
        <v>698</v>
      </c>
      <c r="C860" s="23">
        <v>3770</v>
      </c>
    </row>
    <row r="861" s="17" customFormat="1" ht="17.25" customHeight="1">
      <c r="A861" s="21">
        <v>21206</v>
      </c>
      <c r="B861" s="22" t="s">
        <v>699</v>
      </c>
      <c r="C861" s="14">
        <v>827</v>
      </c>
    </row>
    <row r="862" s="17" customFormat="1" ht="17.25" customHeight="1">
      <c r="A862" s="21">
        <v>2120601</v>
      </c>
      <c r="B862" s="21" t="s">
        <v>700</v>
      </c>
      <c r="C862" s="23">
        <v>827</v>
      </c>
    </row>
    <row r="863" s="17" customFormat="1" ht="17.25" customHeight="1">
      <c r="A863" s="21">
        <v>21299</v>
      </c>
      <c r="B863" s="22" t="s">
        <v>701</v>
      </c>
      <c r="C863" s="14">
        <v>194</v>
      </c>
    </row>
    <row r="864" s="17" customFormat="1" ht="17.25" customHeight="1">
      <c r="A864" s="21">
        <v>2129999</v>
      </c>
      <c r="B864" s="21" t="s">
        <v>702</v>
      </c>
      <c r="C864" s="23">
        <v>194</v>
      </c>
    </row>
    <row r="865" s="17" customFormat="1" ht="17.25" customHeight="1">
      <c r="A865" s="21">
        <v>213</v>
      </c>
      <c r="B865" s="22" t="s">
        <v>703</v>
      </c>
      <c r="C865" s="14">
        <v>119521</v>
      </c>
    </row>
    <row r="866" s="17" customFormat="1" ht="17.25" customHeight="1">
      <c r="A866" s="21">
        <v>21301</v>
      </c>
      <c r="B866" s="22" t="s">
        <v>704</v>
      </c>
      <c r="C866" s="14">
        <v>4617</v>
      </c>
    </row>
    <row r="867" s="17" customFormat="1" ht="17.25" customHeight="1">
      <c r="A867" s="21">
        <v>2130101</v>
      </c>
      <c r="B867" s="21" t="s">
        <v>72</v>
      </c>
      <c r="C867" s="23">
        <v>1465</v>
      </c>
    </row>
    <row r="868" s="17" customFormat="1" ht="17.25" customHeight="1">
      <c r="A868" s="21">
        <v>2130102</v>
      </c>
      <c r="B868" s="21" t="s">
        <v>73</v>
      </c>
      <c r="C868" s="23">
        <v>24</v>
      </c>
    </row>
    <row r="869" s="17" customFormat="1" ht="17.25" customHeight="1">
      <c r="A869" s="21">
        <v>2130103</v>
      </c>
      <c r="B869" s="21" t="s">
        <v>74</v>
      </c>
      <c r="C869" s="23"/>
    </row>
    <row r="870" s="17" customFormat="1" ht="17.25" customHeight="1">
      <c r="A870" s="21">
        <v>2130104</v>
      </c>
      <c r="B870" s="21" t="s">
        <v>81</v>
      </c>
      <c r="C870" s="23"/>
    </row>
    <row r="871" s="17" customFormat="1" ht="17.25" customHeight="1">
      <c r="A871" s="21">
        <v>2130105</v>
      </c>
      <c r="B871" s="21" t="s">
        <v>705</v>
      </c>
      <c r="C871" s="23"/>
    </row>
    <row r="872" s="17" customFormat="1" ht="17.25" customHeight="1">
      <c r="A872" s="21">
        <v>2130106</v>
      </c>
      <c r="B872" s="21" t="s">
        <v>706</v>
      </c>
      <c r="C872" s="23">
        <v>116</v>
      </c>
    </row>
    <row r="873" s="17" customFormat="1" ht="17.25" customHeight="1">
      <c r="A873" s="21">
        <v>2130108</v>
      </c>
      <c r="B873" s="21" t="s">
        <v>707</v>
      </c>
      <c r="C873" s="23">
        <v>147</v>
      </c>
    </row>
    <row r="874" s="17" customFormat="1" ht="17.25" customHeight="1">
      <c r="A874" s="21">
        <v>2130109</v>
      </c>
      <c r="B874" s="21" t="s">
        <v>708</v>
      </c>
      <c r="C874" s="23">
        <v>72</v>
      </c>
    </row>
    <row r="875" s="17" customFormat="1" ht="17.25" customHeight="1">
      <c r="A875" s="21">
        <v>2130110</v>
      </c>
      <c r="B875" s="21" t="s">
        <v>709</v>
      </c>
      <c r="C875" s="23">
        <v>25</v>
      </c>
    </row>
    <row r="876" s="17" customFormat="1" ht="17.25" customHeight="1">
      <c r="A876" s="21">
        <v>2130111</v>
      </c>
      <c r="B876" s="21" t="s">
        <v>710</v>
      </c>
      <c r="C876" s="23">
        <v>20</v>
      </c>
    </row>
    <row r="877" s="17" customFormat="1" ht="17.25" customHeight="1">
      <c r="A877" s="21">
        <v>2130112</v>
      </c>
      <c r="B877" s="21" t="s">
        <v>711</v>
      </c>
      <c r="C877" s="23">
        <v>43</v>
      </c>
    </row>
    <row r="878" s="17" customFormat="1" ht="17.25" customHeight="1">
      <c r="A878" s="21">
        <v>2130114</v>
      </c>
      <c r="B878" s="21" t="s">
        <v>712</v>
      </c>
      <c r="C878" s="23"/>
    </row>
    <row r="879" s="17" customFormat="1" ht="17.25" customHeight="1">
      <c r="A879" s="21">
        <v>2130119</v>
      </c>
      <c r="B879" s="21" t="s">
        <v>713</v>
      </c>
      <c r="C879" s="23"/>
    </row>
    <row r="880" s="17" customFormat="1" ht="17.25" customHeight="1">
      <c r="A880" s="21">
        <v>2130120</v>
      </c>
      <c r="B880" s="21" t="s">
        <v>714</v>
      </c>
      <c r="C880" s="23"/>
    </row>
    <row r="881" s="17" customFormat="1" ht="17.25" customHeight="1">
      <c r="A881" s="21">
        <v>2130121</v>
      </c>
      <c r="B881" s="21" t="s">
        <v>715</v>
      </c>
      <c r="C881" s="23"/>
    </row>
    <row r="882" s="17" customFormat="1" ht="17.25" customHeight="1">
      <c r="A882" s="21">
        <v>2130122</v>
      </c>
      <c r="B882" s="21" t="s">
        <v>716</v>
      </c>
      <c r="C882" s="23">
        <v>1319</v>
      </c>
    </row>
    <row r="883" s="17" customFormat="1" ht="17.25" customHeight="1">
      <c r="A883" s="21">
        <v>2130124</v>
      </c>
      <c r="B883" s="21" t="s">
        <v>717</v>
      </c>
      <c r="C883" s="23">
        <v>19</v>
      </c>
    </row>
    <row r="884" s="17" customFormat="1" ht="17.25" customHeight="1">
      <c r="A884" s="21">
        <v>2130125</v>
      </c>
      <c r="B884" s="21" t="s">
        <v>718</v>
      </c>
      <c r="C884" s="23">
        <v>438</v>
      </c>
    </row>
    <row r="885" s="17" customFormat="1" ht="17.25" customHeight="1">
      <c r="A885" s="21">
        <v>2130126</v>
      </c>
      <c r="B885" s="21" t="s">
        <v>719</v>
      </c>
      <c r="C885" s="23"/>
    </row>
    <row r="886" s="17" customFormat="1" ht="17.25" customHeight="1">
      <c r="A886" s="21">
        <v>2130135</v>
      </c>
      <c r="B886" s="21" t="s">
        <v>720</v>
      </c>
      <c r="C886" s="23">
        <v>8</v>
      </c>
    </row>
    <row r="887" s="17" customFormat="1" ht="17.25" customHeight="1">
      <c r="A887" s="21">
        <v>2130142</v>
      </c>
      <c r="B887" s="21" t="s">
        <v>721</v>
      </c>
      <c r="C887" s="23"/>
    </row>
    <row r="888" s="17" customFormat="1" ht="17.25" customHeight="1">
      <c r="A888" s="21">
        <v>2130148</v>
      </c>
      <c r="B888" s="21" t="s">
        <v>722</v>
      </c>
      <c r="C888" s="23">
        <v>8</v>
      </c>
    </row>
    <row r="889" s="17" customFormat="1" ht="17.25" customHeight="1">
      <c r="A889" s="21">
        <v>2130152</v>
      </c>
      <c r="B889" s="21" t="s">
        <v>723</v>
      </c>
      <c r="C889" s="23"/>
    </row>
    <row r="890" s="17" customFormat="1" ht="17.25" customHeight="1">
      <c r="A890" s="21">
        <v>2130153</v>
      </c>
      <c r="B890" s="21" t="s">
        <v>724</v>
      </c>
      <c r="C890" s="23"/>
    </row>
    <row r="891" s="17" customFormat="1" ht="17.25" customHeight="1">
      <c r="A891" s="21">
        <v>2130199</v>
      </c>
      <c r="B891" s="21" t="s">
        <v>725</v>
      </c>
      <c r="C891" s="23">
        <v>913</v>
      </c>
    </row>
    <row r="892" s="17" customFormat="1" ht="17.25" customHeight="1">
      <c r="A892" s="21">
        <v>21302</v>
      </c>
      <c r="B892" s="22" t="s">
        <v>726</v>
      </c>
      <c r="C892" s="14">
        <v>38707</v>
      </c>
    </row>
    <row r="893" s="17" customFormat="1" ht="17.25" customHeight="1">
      <c r="A893" s="21">
        <v>2130201</v>
      </c>
      <c r="B893" s="21" t="s">
        <v>72</v>
      </c>
      <c r="C893" s="23">
        <v>47</v>
      </c>
    </row>
    <row r="894" s="17" customFormat="1" ht="17.25" customHeight="1">
      <c r="A894" s="21">
        <v>2130202</v>
      </c>
      <c r="B894" s="21" t="s">
        <v>73</v>
      </c>
      <c r="C894" s="23"/>
    </row>
    <row r="895" s="17" customFormat="1" ht="17.25" customHeight="1">
      <c r="A895" s="21">
        <v>2130203</v>
      </c>
      <c r="B895" s="21" t="s">
        <v>74</v>
      </c>
      <c r="C895" s="23"/>
    </row>
    <row r="896" s="17" customFormat="1" ht="17.25" customHeight="1">
      <c r="A896" s="21">
        <v>2130204</v>
      </c>
      <c r="B896" s="21" t="s">
        <v>727</v>
      </c>
      <c r="C896" s="23">
        <v>128</v>
      </c>
    </row>
    <row r="897" s="17" customFormat="1" ht="17.25" customHeight="1">
      <c r="A897" s="21">
        <v>2130205</v>
      </c>
      <c r="B897" s="21" t="s">
        <v>728</v>
      </c>
      <c r="C897" s="23">
        <v>30647</v>
      </c>
    </row>
    <row r="898" s="17" customFormat="1" ht="17.25" customHeight="1">
      <c r="A898" s="21">
        <v>2130206</v>
      </c>
      <c r="B898" s="21" t="s">
        <v>729</v>
      </c>
      <c r="C898" s="23">
        <v>69</v>
      </c>
    </row>
    <row r="899" s="17" customFormat="1" ht="17.25" customHeight="1">
      <c r="A899" s="21">
        <v>2130207</v>
      </c>
      <c r="B899" s="21" t="s">
        <v>730</v>
      </c>
      <c r="C899" s="23">
        <v>129</v>
      </c>
    </row>
    <row r="900" s="17" customFormat="1" ht="17.25" customHeight="1">
      <c r="A900" s="21">
        <v>2130209</v>
      </c>
      <c r="B900" s="21" t="s">
        <v>731</v>
      </c>
      <c r="C900" s="23">
        <v>70</v>
      </c>
    </row>
    <row r="901" s="17" customFormat="1" ht="17.25" customHeight="1">
      <c r="A901" s="21">
        <v>2130211</v>
      </c>
      <c r="B901" s="21" t="s">
        <v>732</v>
      </c>
      <c r="C901" s="23"/>
    </row>
    <row r="902" s="17" customFormat="1" ht="17.25" customHeight="1">
      <c r="A902" s="21">
        <v>2130212</v>
      </c>
      <c r="B902" s="21" t="s">
        <v>733</v>
      </c>
      <c r="C902" s="23"/>
    </row>
    <row r="903" s="17" customFormat="1" ht="17.25" customHeight="1">
      <c r="A903" s="21">
        <v>2130213</v>
      </c>
      <c r="B903" s="21" t="s">
        <v>734</v>
      </c>
      <c r="C903" s="23"/>
    </row>
    <row r="904" s="17" customFormat="1" ht="17.25" customHeight="1">
      <c r="A904" s="21">
        <v>2130217</v>
      </c>
      <c r="B904" s="21" t="s">
        <v>735</v>
      </c>
      <c r="C904" s="23"/>
    </row>
    <row r="905" s="17" customFormat="1" ht="17.25" customHeight="1">
      <c r="A905" s="21">
        <v>2130220</v>
      </c>
      <c r="B905" s="21" t="s">
        <v>736</v>
      </c>
      <c r="C905" s="23"/>
    </row>
    <row r="906" s="17" customFormat="1" ht="17.25" customHeight="1">
      <c r="A906" s="21">
        <v>2130221</v>
      </c>
      <c r="B906" s="21" t="s">
        <v>737</v>
      </c>
      <c r="C906" s="23"/>
    </row>
    <row r="907" s="17" customFormat="1" ht="17.25" customHeight="1">
      <c r="A907" s="21">
        <v>2130223</v>
      </c>
      <c r="B907" s="21" t="s">
        <v>738</v>
      </c>
      <c r="C907" s="23"/>
    </row>
    <row r="908" s="17" customFormat="1" ht="17.25" customHeight="1">
      <c r="A908" s="21">
        <v>2130226</v>
      </c>
      <c r="B908" s="21" t="s">
        <v>739</v>
      </c>
      <c r="C908" s="23"/>
    </row>
    <row r="909" s="17" customFormat="1" ht="17.25" customHeight="1">
      <c r="A909" s="21">
        <v>2130227</v>
      </c>
      <c r="B909" s="21" t="s">
        <v>740</v>
      </c>
      <c r="C909" s="23"/>
    </row>
    <row r="910" s="17" customFormat="1" ht="17.25" customHeight="1">
      <c r="A910" s="21">
        <v>2130234</v>
      </c>
      <c r="B910" s="21" t="s">
        <v>741</v>
      </c>
      <c r="C910" s="23">
        <v>7568</v>
      </c>
    </row>
    <row r="911" s="17" customFormat="1" ht="17.25" customHeight="1">
      <c r="A911" s="21">
        <v>2130236</v>
      </c>
      <c r="B911" s="21" t="s">
        <v>742</v>
      </c>
      <c r="C911" s="23"/>
    </row>
    <row r="912" s="17" customFormat="1" ht="17.25" customHeight="1">
      <c r="A912" s="21">
        <v>2130237</v>
      </c>
      <c r="B912" s="21" t="s">
        <v>711</v>
      </c>
      <c r="C912" s="23"/>
    </row>
    <row r="913" s="17" customFormat="1" ht="17.25" customHeight="1">
      <c r="A913" s="24">
        <v>2130238</v>
      </c>
      <c r="B913" s="24" t="s">
        <v>743</v>
      </c>
      <c r="C913" s="23"/>
    </row>
    <row r="914" s="17" customFormat="1" ht="17.25" customHeight="1">
      <c r="A914" s="21">
        <v>2130299</v>
      </c>
      <c r="B914" s="21" t="s">
        <v>744</v>
      </c>
      <c r="C914" s="23">
        <v>49</v>
      </c>
    </row>
    <row r="915" s="17" customFormat="1" ht="17.25" customHeight="1">
      <c r="A915" s="21">
        <v>21303</v>
      </c>
      <c r="B915" s="22" t="s">
        <v>745</v>
      </c>
      <c r="C915" s="14">
        <v>74934</v>
      </c>
    </row>
    <row r="916" s="17" customFormat="1" ht="17.25" customHeight="1">
      <c r="A916" s="21">
        <v>2130301</v>
      </c>
      <c r="B916" s="21" t="s">
        <v>72</v>
      </c>
      <c r="C916" s="23">
        <v>412</v>
      </c>
    </row>
    <row r="917" s="17" customFormat="1" ht="17.25" customHeight="1">
      <c r="A917" s="21">
        <v>2130302</v>
      </c>
      <c r="B917" s="21" t="s">
        <v>73</v>
      </c>
      <c r="C917" s="23"/>
    </row>
    <row r="918" s="17" customFormat="1" ht="17.25" customHeight="1">
      <c r="A918" s="21">
        <v>2130303</v>
      </c>
      <c r="B918" s="21" t="s">
        <v>74</v>
      </c>
      <c r="C918" s="23"/>
    </row>
    <row r="919" s="17" customFormat="1" ht="17.25" customHeight="1">
      <c r="A919" s="21">
        <v>2130304</v>
      </c>
      <c r="B919" s="21" t="s">
        <v>746</v>
      </c>
      <c r="C919" s="23">
        <v>306</v>
      </c>
    </row>
    <row r="920" s="17" customFormat="1" ht="17.25" customHeight="1">
      <c r="A920" s="21">
        <v>2130305</v>
      </c>
      <c r="B920" s="21" t="s">
        <v>747</v>
      </c>
      <c r="C920" s="23">
        <v>71648</v>
      </c>
    </row>
    <row r="921" s="17" customFormat="1" ht="17.25" customHeight="1">
      <c r="A921" s="21">
        <v>2130306</v>
      </c>
      <c r="B921" s="21" t="s">
        <v>748</v>
      </c>
      <c r="C921" s="23">
        <v>1493</v>
      </c>
    </row>
    <row r="922" s="17" customFormat="1" ht="17.25" customHeight="1">
      <c r="A922" s="21">
        <v>2130307</v>
      </c>
      <c r="B922" s="21" t="s">
        <v>749</v>
      </c>
      <c r="C922" s="23"/>
    </row>
    <row r="923" s="17" customFormat="1" ht="17.25" customHeight="1">
      <c r="A923" s="21">
        <v>2130308</v>
      </c>
      <c r="B923" s="21" t="s">
        <v>750</v>
      </c>
      <c r="C923" s="23">
        <v>30</v>
      </c>
    </row>
    <row r="924" s="17" customFormat="1" ht="17.25" customHeight="1">
      <c r="A924" s="21">
        <v>2130309</v>
      </c>
      <c r="B924" s="21" t="s">
        <v>751</v>
      </c>
      <c r="C924" s="23">
        <v>78</v>
      </c>
    </row>
    <row r="925" s="17" customFormat="1" ht="17.25" customHeight="1">
      <c r="A925" s="21">
        <v>2130310</v>
      </c>
      <c r="B925" s="21" t="s">
        <v>752</v>
      </c>
      <c r="C925" s="23"/>
    </row>
    <row r="926" s="17" customFormat="1" ht="17.25" customHeight="1">
      <c r="A926" s="21">
        <v>2130311</v>
      </c>
      <c r="B926" s="21" t="s">
        <v>753</v>
      </c>
      <c r="C926" s="23">
        <v>146</v>
      </c>
    </row>
    <row r="927" s="17" customFormat="1" ht="17.25" customHeight="1">
      <c r="A927" s="21">
        <v>2130312</v>
      </c>
      <c r="B927" s="21" t="s">
        <v>754</v>
      </c>
      <c r="C927" s="23"/>
    </row>
    <row r="928" s="17" customFormat="1" ht="17.25" customHeight="1">
      <c r="A928" s="21">
        <v>2130313</v>
      </c>
      <c r="B928" s="21" t="s">
        <v>755</v>
      </c>
      <c r="C928" s="23">
        <v>40</v>
      </c>
    </row>
    <row r="929" s="17" customFormat="1" ht="17.25" customHeight="1">
      <c r="A929" s="21">
        <v>2130314</v>
      </c>
      <c r="B929" s="21" t="s">
        <v>756</v>
      </c>
      <c r="C929" s="23">
        <v>449</v>
      </c>
    </row>
    <row r="930" s="17" customFormat="1" ht="17.25" customHeight="1">
      <c r="A930" s="21">
        <v>2130315</v>
      </c>
      <c r="B930" s="21" t="s">
        <v>757</v>
      </c>
      <c r="C930" s="23"/>
    </row>
    <row r="931" s="17" customFormat="1" ht="17.25" customHeight="1">
      <c r="A931" s="21">
        <v>2130316</v>
      </c>
      <c r="B931" s="21" t="s">
        <v>758</v>
      </c>
      <c r="C931" s="23">
        <v>1</v>
      </c>
    </row>
    <row r="932" s="17" customFormat="1" ht="17.25" customHeight="1">
      <c r="A932" s="21">
        <v>2130317</v>
      </c>
      <c r="B932" s="21" t="s">
        <v>759</v>
      </c>
      <c r="C932" s="23">
        <v>150</v>
      </c>
    </row>
    <row r="933" s="17" customFormat="1" ht="17.25" customHeight="1">
      <c r="A933" s="21">
        <v>2130318</v>
      </c>
      <c r="B933" s="21" t="s">
        <v>760</v>
      </c>
      <c r="C933" s="23"/>
    </row>
    <row r="934" s="17" customFormat="1" ht="17.25" customHeight="1">
      <c r="A934" s="21">
        <v>2130319</v>
      </c>
      <c r="B934" s="21" t="s">
        <v>761</v>
      </c>
      <c r="C934" s="23">
        <v>68</v>
      </c>
    </row>
    <row r="935" s="17" customFormat="1" ht="17.25" customHeight="1">
      <c r="A935" s="21">
        <v>2130321</v>
      </c>
      <c r="B935" s="21" t="s">
        <v>762</v>
      </c>
      <c r="C935" s="23"/>
    </row>
    <row r="936" s="17" customFormat="1" ht="17.25" customHeight="1">
      <c r="A936" s="21">
        <v>2130322</v>
      </c>
      <c r="B936" s="21" t="s">
        <v>763</v>
      </c>
      <c r="C936" s="23"/>
    </row>
    <row r="937" s="17" customFormat="1" ht="17.25" customHeight="1">
      <c r="A937" s="21">
        <v>2130333</v>
      </c>
      <c r="B937" s="21" t="s">
        <v>738</v>
      </c>
      <c r="C937" s="23"/>
    </row>
    <row r="938" s="17" customFormat="1" ht="17.25" customHeight="1">
      <c r="A938" s="21">
        <v>2130334</v>
      </c>
      <c r="B938" s="21" t="s">
        <v>764</v>
      </c>
      <c r="C938" s="23">
        <v>105</v>
      </c>
    </row>
    <row r="939" s="17" customFormat="1" ht="17.25" customHeight="1">
      <c r="A939" s="21">
        <v>2130335</v>
      </c>
      <c r="B939" s="21" t="s">
        <v>765</v>
      </c>
      <c r="C939" s="23">
        <v>1</v>
      </c>
    </row>
    <row r="940" s="17" customFormat="1" ht="17.25" customHeight="1">
      <c r="A940" s="21">
        <v>2130336</v>
      </c>
      <c r="B940" s="21" t="s">
        <v>766</v>
      </c>
      <c r="C940" s="23"/>
    </row>
    <row r="941" s="17" customFormat="1" ht="17.25" customHeight="1">
      <c r="A941" s="21">
        <v>2130337</v>
      </c>
      <c r="B941" s="21" t="s">
        <v>767</v>
      </c>
      <c r="C941" s="23"/>
    </row>
    <row r="942" s="17" customFormat="1" ht="17.25" customHeight="1">
      <c r="A942" s="21">
        <v>2130399</v>
      </c>
      <c r="B942" s="21" t="s">
        <v>768</v>
      </c>
      <c r="C942" s="23">
        <v>7</v>
      </c>
    </row>
    <row r="943" s="17" customFormat="1" ht="17.25" customHeight="1">
      <c r="A943" s="21">
        <v>21305</v>
      </c>
      <c r="B943" s="22" t="s">
        <v>769</v>
      </c>
      <c r="C943" s="14">
        <v>242</v>
      </c>
    </row>
    <row r="944" s="17" customFormat="1" ht="17.25" customHeight="1">
      <c r="A944" s="21">
        <v>2130501</v>
      </c>
      <c r="B944" s="21" t="s">
        <v>72</v>
      </c>
      <c r="C944" s="23">
        <v>144</v>
      </c>
    </row>
    <row r="945" s="17" customFormat="1" ht="17.25" customHeight="1">
      <c r="A945" s="21">
        <v>2130502</v>
      </c>
      <c r="B945" s="21" t="s">
        <v>73</v>
      </c>
      <c r="C945" s="23">
        <v>48</v>
      </c>
    </row>
    <row r="946" s="17" customFormat="1" ht="17.25" customHeight="1">
      <c r="A946" s="21">
        <v>2130503</v>
      </c>
      <c r="B946" s="21" t="s">
        <v>74</v>
      </c>
      <c r="C946" s="23"/>
    </row>
    <row r="947" s="17" customFormat="1" ht="17.25" customHeight="1">
      <c r="A947" s="21">
        <v>2130504</v>
      </c>
      <c r="B947" s="21" t="s">
        <v>770</v>
      </c>
      <c r="C947" s="23"/>
    </row>
    <row r="948" s="17" customFormat="1" ht="17.25" customHeight="1">
      <c r="A948" s="21">
        <v>2130505</v>
      </c>
      <c r="B948" s="21" t="s">
        <v>771</v>
      </c>
      <c r="C948" s="23">
        <v>50</v>
      </c>
    </row>
    <row r="949" s="17" customFormat="1" ht="17.25" customHeight="1">
      <c r="A949" s="21">
        <v>2130506</v>
      </c>
      <c r="B949" s="21" t="s">
        <v>772</v>
      </c>
      <c r="C949" s="23"/>
    </row>
    <row r="950" s="17" customFormat="1" ht="17.25" customHeight="1">
      <c r="A950" s="21">
        <v>2130507</v>
      </c>
      <c r="B950" s="21" t="s">
        <v>773</v>
      </c>
      <c r="C950" s="23"/>
    </row>
    <row r="951" s="17" customFormat="1" ht="17.25" customHeight="1">
      <c r="A951" s="21">
        <v>2130508</v>
      </c>
      <c r="B951" s="21" t="s">
        <v>774</v>
      </c>
      <c r="C951" s="23"/>
    </row>
    <row r="952" s="17" customFormat="1" ht="17.25" customHeight="1">
      <c r="A952" s="21">
        <v>2130550</v>
      </c>
      <c r="B952" s="21" t="s">
        <v>81</v>
      </c>
      <c r="C952" s="23"/>
    </row>
    <row r="953" s="17" customFormat="1" ht="17.25" customHeight="1">
      <c r="A953" s="21">
        <v>2130599</v>
      </c>
      <c r="B953" s="21" t="s">
        <v>775</v>
      </c>
      <c r="C953" s="23"/>
    </row>
    <row r="954" s="17" customFormat="1" ht="17.25" customHeight="1">
      <c r="A954" s="21">
        <v>21307</v>
      </c>
      <c r="B954" s="22" t="s">
        <v>776</v>
      </c>
      <c r="C954" s="14">
        <v>0</v>
      </c>
    </row>
    <row r="955" s="17" customFormat="1" ht="17.25" customHeight="1">
      <c r="A955" s="21">
        <v>2130701</v>
      </c>
      <c r="B955" s="21" t="s">
        <v>777</v>
      </c>
      <c r="C955" s="23"/>
    </row>
    <row r="956" s="17" customFormat="1" ht="17.25" customHeight="1">
      <c r="A956" s="21">
        <v>2130704</v>
      </c>
      <c r="B956" s="21" t="s">
        <v>778</v>
      </c>
      <c r="C956" s="23"/>
    </row>
    <row r="957" s="17" customFormat="1" ht="17.25" customHeight="1">
      <c r="A957" s="21">
        <v>2130705</v>
      </c>
      <c r="B957" s="21" t="s">
        <v>779</v>
      </c>
      <c r="C957" s="23"/>
    </row>
    <row r="958" s="17" customFormat="1" ht="17.25" customHeight="1">
      <c r="A958" s="21">
        <v>2130706</v>
      </c>
      <c r="B958" s="21" t="s">
        <v>780</v>
      </c>
      <c r="C958" s="23"/>
    </row>
    <row r="959" s="17" customFormat="1" ht="17.25" customHeight="1">
      <c r="A959" s="21">
        <v>2130707</v>
      </c>
      <c r="B959" s="21" t="s">
        <v>781</v>
      </c>
      <c r="C959" s="23"/>
    </row>
    <row r="960" s="17" customFormat="1" ht="17.25" customHeight="1">
      <c r="A960" s="21">
        <v>2130799</v>
      </c>
      <c r="B960" s="21" t="s">
        <v>782</v>
      </c>
      <c r="C960" s="23"/>
    </row>
    <row r="961" s="17" customFormat="1" ht="17.25" customHeight="1">
      <c r="A961" s="21">
        <v>21308</v>
      </c>
      <c r="B961" s="22" t="s">
        <v>783</v>
      </c>
      <c r="C961" s="14">
        <v>1015</v>
      </c>
    </row>
    <row r="962" s="17" customFormat="1" ht="17.25" customHeight="1">
      <c r="A962" s="21">
        <v>2130801</v>
      </c>
      <c r="B962" s="21" t="s">
        <v>784</v>
      </c>
      <c r="C962" s="23"/>
    </row>
    <row r="963" s="17" customFormat="1" ht="17.25" customHeight="1">
      <c r="A963" s="21">
        <v>2130803</v>
      </c>
      <c r="B963" s="21" t="s">
        <v>785</v>
      </c>
      <c r="C963" s="23"/>
    </row>
    <row r="964" s="17" customFormat="1" ht="17.25" customHeight="1">
      <c r="A964" s="21">
        <v>2130804</v>
      </c>
      <c r="B964" s="21" t="s">
        <v>786</v>
      </c>
      <c r="C964" s="23">
        <v>1015</v>
      </c>
    </row>
    <row r="965" s="17" customFormat="1" ht="17.25" customHeight="1">
      <c r="A965" s="21">
        <v>2130805</v>
      </c>
      <c r="B965" s="21" t="s">
        <v>787</v>
      </c>
      <c r="C965" s="23"/>
    </row>
    <row r="966" s="17" customFormat="1" ht="17.25" customHeight="1">
      <c r="A966" s="21">
        <v>2130899</v>
      </c>
      <c r="B966" s="21" t="s">
        <v>788</v>
      </c>
      <c r="C966" s="23"/>
    </row>
    <row r="967" s="17" customFormat="1" ht="17.25" customHeight="1">
      <c r="A967" s="21">
        <v>21309</v>
      </c>
      <c r="B967" s="22" t="s">
        <v>789</v>
      </c>
      <c r="C967" s="14">
        <v>0</v>
      </c>
    </row>
    <row r="968" s="17" customFormat="1" ht="17.25" customHeight="1">
      <c r="A968" s="21">
        <v>2130901</v>
      </c>
      <c r="B968" s="21" t="s">
        <v>790</v>
      </c>
      <c r="C968" s="23"/>
    </row>
    <row r="969" s="17" customFormat="1" ht="17.25" customHeight="1">
      <c r="A969" s="21">
        <v>2130999</v>
      </c>
      <c r="B969" s="21" t="s">
        <v>791</v>
      </c>
      <c r="C969" s="23"/>
    </row>
    <row r="970" s="17" customFormat="1" ht="17.25" customHeight="1">
      <c r="A970" s="21">
        <v>21399</v>
      </c>
      <c r="B970" s="22" t="s">
        <v>792</v>
      </c>
      <c r="C970" s="14">
        <v>6</v>
      </c>
    </row>
    <row r="971" s="17" customFormat="1" ht="17.25" customHeight="1">
      <c r="A971" s="21">
        <v>2139901</v>
      </c>
      <c r="B971" s="21" t="s">
        <v>793</v>
      </c>
      <c r="C971" s="23"/>
    </row>
    <row r="972" s="17" customFormat="1" ht="17.25" customHeight="1">
      <c r="A972" s="21">
        <v>2139999</v>
      </c>
      <c r="B972" s="21" t="s">
        <v>794</v>
      </c>
      <c r="C972" s="23">
        <v>6</v>
      </c>
    </row>
    <row r="973" s="17" customFormat="1" ht="17.25" customHeight="1">
      <c r="A973" s="21">
        <v>214</v>
      </c>
      <c r="B973" s="22" t="s">
        <v>795</v>
      </c>
      <c r="C973" s="14">
        <v>7438</v>
      </c>
    </row>
    <row r="974" s="17" customFormat="1" ht="17.25" customHeight="1">
      <c r="A974" s="21">
        <v>21401</v>
      </c>
      <c r="B974" s="22" t="s">
        <v>796</v>
      </c>
      <c r="C974" s="14">
        <v>6857</v>
      </c>
    </row>
    <row r="975" s="17" customFormat="1" ht="17.25" customHeight="1">
      <c r="A975" s="21">
        <v>2140101</v>
      </c>
      <c r="B975" s="21" t="s">
        <v>72</v>
      </c>
      <c r="C975" s="23">
        <v>492</v>
      </c>
    </row>
    <row r="976" s="17" customFormat="1" ht="17.25" customHeight="1">
      <c r="A976" s="21">
        <v>2140102</v>
      </c>
      <c r="B976" s="21" t="s">
        <v>73</v>
      </c>
      <c r="C976" s="23">
        <v>89</v>
      </c>
    </row>
    <row r="977" s="17" customFormat="1" ht="17.25" customHeight="1">
      <c r="A977" s="21">
        <v>2140103</v>
      </c>
      <c r="B977" s="21" t="s">
        <v>74</v>
      </c>
      <c r="C977" s="23"/>
    </row>
    <row r="978" s="17" customFormat="1" ht="17.25" customHeight="1">
      <c r="A978" s="21">
        <v>2140104</v>
      </c>
      <c r="B978" s="21" t="s">
        <v>797</v>
      </c>
      <c r="C978" s="23">
        <v>3000</v>
      </c>
    </row>
    <row r="979" s="17" customFormat="1" ht="17.25" customHeight="1">
      <c r="A979" s="21">
        <v>2140106</v>
      </c>
      <c r="B979" s="21" t="s">
        <v>798</v>
      </c>
      <c r="C979" s="23"/>
    </row>
    <row r="980" s="17" customFormat="1" ht="17.25" customHeight="1">
      <c r="A980" s="21">
        <v>2140109</v>
      </c>
      <c r="B980" s="21" t="s">
        <v>799</v>
      </c>
      <c r="C980" s="23"/>
    </row>
    <row r="981" s="17" customFormat="1" ht="17.25" customHeight="1">
      <c r="A981" s="21">
        <v>2140110</v>
      </c>
      <c r="B981" s="21" t="s">
        <v>800</v>
      </c>
      <c r="C981" s="23"/>
    </row>
    <row r="982" s="17" customFormat="1" ht="17.25" customHeight="1">
      <c r="A982" s="21">
        <v>2140112</v>
      </c>
      <c r="B982" s="21" t="s">
        <v>801</v>
      </c>
      <c r="C982" s="23">
        <v>2719</v>
      </c>
    </row>
    <row r="983" s="17" customFormat="1" ht="17.25" customHeight="1">
      <c r="A983" s="21">
        <v>2140114</v>
      </c>
      <c r="B983" s="21" t="s">
        <v>802</v>
      </c>
      <c r="C983" s="23"/>
    </row>
    <row r="984" s="17" customFormat="1" ht="17.25" customHeight="1">
      <c r="A984" s="21">
        <v>2140122</v>
      </c>
      <c r="B984" s="21" t="s">
        <v>803</v>
      </c>
      <c r="C984" s="23"/>
    </row>
    <row r="985" s="17" customFormat="1" ht="17.25" customHeight="1">
      <c r="A985" s="21">
        <v>2140123</v>
      </c>
      <c r="B985" s="21" t="s">
        <v>804</v>
      </c>
      <c r="C985" s="23">
        <v>18</v>
      </c>
    </row>
    <row r="986" s="17" customFormat="1" ht="17.25" customHeight="1">
      <c r="A986" s="21">
        <v>2140127</v>
      </c>
      <c r="B986" s="21" t="s">
        <v>805</v>
      </c>
      <c r="C986" s="23"/>
    </row>
    <row r="987" s="17" customFormat="1" ht="17.25" customHeight="1">
      <c r="A987" s="21">
        <v>2140128</v>
      </c>
      <c r="B987" s="21" t="s">
        <v>806</v>
      </c>
      <c r="C987" s="23"/>
    </row>
    <row r="988" s="17" customFormat="1" ht="17.25" customHeight="1">
      <c r="A988" s="21">
        <v>2140129</v>
      </c>
      <c r="B988" s="21" t="s">
        <v>807</v>
      </c>
      <c r="C988" s="23"/>
    </row>
    <row r="989" s="17" customFormat="1" ht="17.25" customHeight="1">
      <c r="A989" s="21">
        <v>2140130</v>
      </c>
      <c r="B989" s="21" t="s">
        <v>808</v>
      </c>
      <c r="C989" s="23"/>
    </row>
    <row r="990" s="17" customFormat="1" ht="17.25" customHeight="1">
      <c r="A990" s="21">
        <v>2140131</v>
      </c>
      <c r="B990" s="21" t="s">
        <v>809</v>
      </c>
      <c r="C990" s="23"/>
    </row>
    <row r="991" s="17" customFormat="1" ht="17.25" customHeight="1">
      <c r="A991" s="21">
        <v>2140133</v>
      </c>
      <c r="B991" s="21" t="s">
        <v>810</v>
      </c>
      <c r="C991" s="23"/>
    </row>
    <row r="992" s="17" customFormat="1" ht="17.25" customHeight="1">
      <c r="A992" s="21">
        <v>2140136</v>
      </c>
      <c r="B992" s="21" t="s">
        <v>811</v>
      </c>
      <c r="C992" s="23"/>
    </row>
    <row r="993" s="17" customFormat="1" ht="17.25" customHeight="1">
      <c r="A993" s="21">
        <v>2140138</v>
      </c>
      <c r="B993" s="21" t="s">
        <v>812</v>
      </c>
      <c r="C993" s="23"/>
    </row>
    <row r="994" s="17" customFormat="1" ht="17.25" customHeight="1">
      <c r="A994" s="21">
        <v>2140199</v>
      </c>
      <c r="B994" s="21" t="s">
        <v>813</v>
      </c>
      <c r="C994" s="23">
        <v>539</v>
      </c>
    </row>
    <row r="995" s="17" customFormat="1" ht="17.25" customHeight="1">
      <c r="A995" s="21">
        <v>21402</v>
      </c>
      <c r="B995" s="22" t="s">
        <v>814</v>
      </c>
      <c r="C995" s="14">
        <v>0</v>
      </c>
    </row>
    <row r="996" s="17" customFormat="1" ht="17.25" customHeight="1">
      <c r="A996" s="21">
        <v>2140201</v>
      </c>
      <c r="B996" s="21" t="s">
        <v>72</v>
      </c>
      <c r="C996" s="23"/>
    </row>
    <row r="997" s="17" customFormat="1" ht="17.25" customHeight="1">
      <c r="A997" s="21">
        <v>2140202</v>
      </c>
      <c r="B997" s="21" t="s">
        <v>73</v>
      </c>
      <c r="C997" s="23"/>
    </row>
    <row r="998" s="17" customFormat="1" ht="17.25" customHeight="1">
      <c r="A998" s="21">
        <v>2140203</v>
      </c>
      <c r="B998" s="21" t="s">
        <v>74</v>
      </c>
      <c r="C998" s="23"/>
    </row>
    <row r="999" s="17" customFormat="1" ht="17.25" customHeight="1">
      <c r="A999" s="21">
        <v>2140204</v>
      </c>
      <c r="B999" s="21" t="s">
        <v>815</v>
      </c>
      <c r="C999" s="23"/>
    </row>
    <row r="1000" s="17" customFormat="1" ht="17.25" customHeight="1">
      <c r="A1000" s="21">
        <v>2140205</v>
      </c>
      <c r="B1000" s="21" t="s">
        <v>816</v>
      </c>
      <c r="C1000" s="23"/>
    </row>
    <row r="1001" s="17" customFormat="1" ht="17.25" customHeight="1">
      <c r="A1001" s="21">
        <v>2140206</v>
      </c>
      <c r="B1001" s="21" t="s">
        <v>817</v>
      </c>
      <c r="C1001" s="23"/>
    </row>
    <row r="1002" s="17" customFormat="1" ht="17.25" customHeight="1">
      <c r="A1002" s="21">
        <v>2140207</v>
      </c>
      <c r="B1002" s="21" t="s">
        <v>818</v>
      </c>
      <c r="C1002" s="23"/>
    </row>
    <row r="1003" s="17" customFormat="1" ht="17.25" customHeight="1">
      <c r="A1003" s="21">
        <v>2140208</v>
      </c>
      <c r="B1003" s="21" t="s">
        <v>819</v>
      </c>
      <c r="C1003" s="23"/>
    </row>
    <row r="1004" s="17" customFormat="1" ht="17.25" customHeight="1">
      <c r="A1004" s="21">
        <v>2140299</v>
      </c>
      <c r="B1004" s="21" t="s">
        <v>820</v>
      </c>
      <c r="C1004" s="23"/>
    </row>
    <row r="1005" s="17" customFormat="1" ht="17.25" customHeight="1">
      <c r="A1005" s="21">
        <v>21403</v>
      </c>
      <c r="B1005" s="22" t="s">
        <v>821</v>
      </c>
      <c r="C1005" s="14">
        <v>0</v>
      </c>
    </row>
    <row r="1006" s="17" customFormat="1" ht="17.25" customHeight="1">
      <c r="A1006" s="21">
        <v>2140301</v>
      </c>
      <c r="B1006" s="21" t="s">
        <v>72</v>
      </c>
      <c r="C1006" s="23"/>
    </row>
    <row r="1007" s="17" customFormat="1" ht="17.25" customHeight="1">
      <c r="A1007" s="21">
        <v>2140302</v>
      </c>
      <c r="B1007" s="21" t="s">
        <v>73</v>
      </c>
      <c r="C1007" s="23"/>
    </row>
    <row r="1008" s="17" customFormat="1" ht="17.25" customHeight="1">
      <c r="A1008" s="21">
        <v>2140303</v>
      </c>
      <c r="B1008" s="21" t="s">
        <v>74</v>
      </c>
      <c r="C1008" s="23"/>
    </row>
    <row r="1009" s="17" customFormat="1" ht="17.25" customHeight="1">
      <c r="A1009" s="21">
        <v>2140304</v>
      </c>
      <c r="B1009" s="21" t="s">
        <v>822</v>
      </c>
      <c r="C1009" s="23"/>
    </row>
    <row r="1010" s="17" customFormat="1" ht="17.25" customHeight="1">
      <c r="A1010" s="21">
        <v>2140305</v>
      </c>
      <c r="B1010" s="21" t="s">
        <v>823</v>
      </c>
      <c r="C1010" s="23"/>
    </row>
    <row r="1011" s="17" customFormat="1" ht="17.25" customHeight="1">
      <c r="A1011" s="21">
        <v>2140306</v>
      </c>
      <c r="B1011" s="21" t="s">
        <v>824</v>
      </c>
      <c r="C1011" s="23"/>
    </row>
    <row r="1012" s="17" customFormat="1" ht="17.25" customHeight="1">
      <c r="A1012" s="21">
        <v>2140307</v>
      </c>
      <c r="B1012" s="21" t="s">
        <v>825</v>
      </c>
      <c r="C1012" s="23"/>
    </row>
    <row r="1013" s="17" customFormat="1" ht="17.25" customHeight="1">
      <c r="A1013" s="21">
        <v>2140308</v>
      </c>
      <c r="B1013" s="21" t="s">
        <v>826</v>
      </c>
      <c r="C1013" s="23"/>
    </row>
    <row r="1014" s="17" customFormat="1" ht="17.25" customHeight="1">
      <c r="A1014" s="21">
        <v>2140399</v>
      </c>
      <c r="B1014" s="21" t="s">
        <v>827</v>
      </c>
      <c r="C1014" s="23"/>
    </row>
    <row r="1015" s="17" customFormat="1" ht="17.25" customHeight="1">
      <c r="A1015" s="21">
        <v>21405</v>
      </c>
      <c r="B1015" s="22" t="s">
        <v>828</v>
      </c>
      <c r="C1015" s="14">
        <v>102</v>
      </c>
    </row>
    <row r="1016" s="17" customFormat="1" ht="17.25" customHeight="1">
      <c r="A1016" s="21">
        <v>2140501</v>
      </c>
      <c r="B1016" s="21" t="s">
        <v>72</v>
      </c>
      <c r="C1016" s="23">
        <v>60</v>
      </c>
    </row>
    <row r="1017" s="17" customFormat="1" ht="17.25" customHeight="1">
      <c r="A1017" s="21">
        <v>2140502</v>
      </c>
      <c r="B1017" s="21" t="s">
        <v>73</v>
      </c>
      <c r="C1017" s="23">
        <v>35</v>
      </c>
    </row>
    <row r="1018" s="17" customFormat="1" ht="17.25" customHeight="1">
      <c r="A1018" s="21">
        <v>2140503</v>
      </c>
      <c r="B1018" s="21" t="s">
        <v>74</v>
      </c>
      <c r="C1018" s="23"/>
    </row>
    <row r="1019" s="17" customFormat="1" ht="17.25" customHeight="1">
      <c r="A1019" s="21">
        <v>2140504</v>
      </c>
      <c r="B1019" s="21" t="s">
        <v>819</v>
      </c>
      <c r="C1019" s="23">
        <v>7</v>
      </c>
    </row>
    <row r="1020" s="17" customFormat="1" ht="17.25" customHeight="1">
      <c r="A1020" s="21">
        <v>2140505</v>
      </c>
      <c r="B1020" s="21" t="s">
        <v>829</v>
      </c>
      <c r="C1020" s="23"/>
    </row>
    <row r="1021" s="17" customFormat="1" ht="17.25" customHeight="1">
      <c r="A1021" s="21">
        <v>2140599</v>
      </c>
      <c r="B1021" s="21" t="s">
        <v>830</v>
      </c>
      <c r="C1021" s="23"/>
    </row>
    <row r="1022" s="17" customFormat="1" ht="17.25" customHeight="1">
      <c r="A1022" s="21">
        <v>21499</v>
      </c>
      <c r="B1022" s="22" t="s">
        <v>831</v>
      </c>
      <c r="C1022" s="14">
        <v>479</v>
      </c>
    </row>
    <row r="1023" s="17" customFormat="1" ht="17.25" customHeight="1">
      <c r="A1023" s="21">
        <v>2149901</v>
      </c>
      <c r="B1023" s="21" t="s">
        <v>832</v>
      </c>
      <c r="C1023" s="23">
        <v>425</v>
      </c>
    </row>
    <row r="1024" s="17" customFormat="1" ht="17.25" customHeight="1">
      <c r="A1024" s="21">
        <v>2149999</v>
      </c>
      <c r="B1024" s="21" t="s">
        <v>833</v>
      </c>
      <c r="C1024" s="23">
        <v>54</v>
      </c>
    </row>
    <row r="1025" s="17" customFormat="1" ht="17.25" customHeight="1">
      <c r="A1025" s="21">
        <v>215</v>
      </c>
      <c r="B1025" s="22" t="s">
        <v>834</v>
      </c>
      <c r="C1025" s="14">
        <v>6402</v>
      </c>
    </row>
    <row r="1026" s="17" customFormat="1" ht="17.25" customHeight="1">
      <c r="A1026" s="21">
        <v>21501</v>
      </c>
      <c r="B1026" s="22" t="s">
        <v>835</v>
      </c>
      <c r="C1026" s="14">
        <v>0</v>
      </c>
    </row>
    <row r="1027" s="17" customFormat="1" ht="17.25" customHeight="1">
      <c r="A1027" s="21">
        <v>2150101</v>
      </c>
      <c r="B1027" s="21" t="s">
        <v>72</v>
      </c>
      <c r="C1027" s="23"/>
    </row>
    <row r="1028" s="17" customFormat="1" ht="17.25" customHeight="1">
      <c r="A1028" s="21">
        <v>2150102</v>
      </c>
      <c r="B1028" s="21" t="s">
        <v>73</v>
      </c>
      <c r="C1028" s="23"/>
    </row>
    <row r="1029" s="17" customFormat="1" ht="17.25" customHeight="1">
      <c r="A1029" s="21">
        <v>2150103</v>
      </c>
      <c r="B1029" s="21" t="s">
        <v>74</v>
      </c>
      <c r="C1029" s="23"/>
    </row>
    <row r="1030" s="17" customFormat="1" ht="17.25" customHeight="1">
      <c r="A1030" s="21">
        <v>2150104</v>
      </c>
      <c r="B1030" s="21" t="s">
        <v>836</v>
      </c>
      <c r="C1030" s="23"/>
    </row>
    <row r="1031" s="17" customFormat="1" ht="17.25" customHeight="1">
      <c r="A1031" s="21">
        <v>2150105</v>
      </c>
      <c r="B1031" s="21" t="s">
        <v>837</v>
      </c>
      <c r="C1031" s="23"/>
    </row>
    <row r="1032" s="17" customFormat="1" ht="17.25" customHeight="1">
      <c r="A1032" s="21">
        <v>2150106</v>
      </c>
      <c r="B1032" s="21" t="s">
        <v>838</v>
      </c>
      <c r="C1032" s="23"/>
    </row>
    <row r="1033" s="17" customFormat="1" ht="17.25" customHeight="1">
      <c r="A1033" s="21">
        <v>2150107</v>
      </c>
      <c r="B1033" s="21" t="s">
        <v>839</v>
      </c>
      <c r="C1033" s="23"/>
    </row>
    <row r="1034" s="17" customFormat="1" ht="17.25" customHeight="1">
      <c r="A1034" s="21">
        <v>2150108</v>
      </c>
      <c r="B1034" s="21" t="s">
        <v>840</v>
      </c>
      <c r="C1034" s="23"/>
    </row>
    <row r="1035" s="17" customFormat="1" ht="17.25" customHeight="1">
      <c r="A1035" s="21">
        <v>2150199</v>
      </c>
      <c r="B1035" s="21" t="s">
        <v>841</v>
      </c>
      <c r="C1035" s="23"/>
    </row>
    <row r="1036" s="17" customFormat="1" ht="17.25" customHeight="1">
      <c r="A1036" s="21">
        <v>21502</v>
      </c>
      <c r="B1036" s="22" t="s">
        <v>842</v>
      </c>
      <c r="C1036" s="14">
        <v>2719</v>
      </c>
    </row>
    <row r="1037" s="17" customFormat="1" ht="17.25" customHeight="1">
      <c r="A1037" s="21">
        <v>2150201</v>
      </c>
      <c r="B1037" s="21" t="s">
        <v>72</v>
      </c>
      <c r="C1037" s="23"/>
    </row>
    <row r="1038" s="17" customFormat="1" ht="17.25" customHeight="1">
      <c r="A1038" s="21">
        <v>2150202</v>
      </c>
      <c r="B1038" s="21" t="s">
        <v>73</v>
      </c>
      <c r="C1038" s="23"/>
    </row>
    <row r="1039" s="17" customFormat="1" ht="17.25" customHeight="1">
      <c r="A1039" s="21">
        <v>2150203</v>
      </c>
      <c r="B1039" s="21" t="s">
        <v>74</v>
      </c>
      <c r="C1039" s="23"/>
    </row>
    <row r="1040" s="17" customFormat="1" ht="17.25" customHeight="1">
      <c r="A1040" s="21">
        <v>2150204</v>
      </c>
      <c r="B1040" s="21" t="s">
        <v>843</v>
      </c>
      <c r="C1040" s="23"/>
    </row>
    <row r="1041" s="17" customFormat="1" ht="17.25" customHeight="1">
      <c r="A1041" s="21">
        <v>2150205</v>
      </c>
      <c r="B1041" s="21" t="s">
        <v>844</v>
      </c>
      <c r="C1041" s="23"/>
    </row>
    <row r="1042" s="17" customFormat="1" ht="17.25" customHeight="1">
      <c r="A1042" s="21">
        <v>2150206</v>
      </c>
      <c r="B1042" s="21" t="s">
        <v>845</v>
      </c>
      <c r="C1042" s="23"/>
    </row>
    <row r="1043" s="17" customFormat="1" ht="17.25" customHeight="1">
      <c r="A1043" s="21">
        <v>2150207</v>
      </c>
      <c r="B1043" s="21" t="s">
        <v>846</v>
      </c>
      <c r="C1043" s="23"/>
    </row>
    <row r="1044" s="17" customFormat="1" ht="17.25" customHeight="1">
      <c r="A1044" s="21">
        <v>2150208</v>
      </c>
      <c r="B1044" s="21" t="s">
        <v>847</v>
      </c>
      <c r="C1044" s="23"/>
    </row>
    <row r="1045" s="17" customFormat="1" ht="17.25" customHeight="1">
      <c r="A1045" s="21">
        <v>2150209</v>
      </c>
      <c r="B1045" s="21" t="s">
        <v>848</v>
      </c>
      <c r="C1045" s="23"/>
    </row>
    <row r="1046" s="17" customFormat="1" ht="17.25" customHeight="1">
      <c r="A1046" s="21">
        <v>2150210</v>
      </c>
      <c r="B1046" s="21" t="s">
        <v>849</v>
      </c>
      <c r="C1046" s="23"/>
    </row>
    <row r="1047" s="17" customFormat="1" ht="17.25" customHeight="1">
      <c r="A1047" s="21">
        <v>2150212</v>
      </c>
      <c r="B1047" s="21" t="s">
        <v>850</v>
      </c>
      <c r="C1047" s="23"/>
    </row>
    <row r="1048" s="17" customFormat="1" ht="17.25" customHeight="1">
      <c r="A1048" s="21">
        <v>2150213</v>
      </c>
      <c r="B1048" s="21" t="s">
        <v>851</v>
      </c>
      <c r="C1048" s="23"/>
    </row>
    <row r="1049" s="17" customFormat="1" ht="17.25" customHeight="1">
      <c r="A1049" s="21">
        <v>2150214</v>
      </c>
      <c r="B1049" s="21" t="s">
        <v>852</v>
      </c>
      <c r="C1049" s="23"/>
    </row>
    <row r="1050" s="17" customFormat="1" ht="17.25" customHeight="1">
      <c r="A1050" s="21">
        <v>2150215</v>
      </c>
      <c r="B1050" s="21" t="s">
        <v>853</v>
      </c>
      <c r="C1050" s="23"/>
    </row>
    <row r="1051" s="17" customFormat="1" ht="17.25" customHeight="1">
      <c r="A1051" s="21">
        <v>2150299</v>
      </c>
      <c r="B1051" s="21" t="s">
        <v>854</v>
      </c>
      <c r="C1051" s="23">
        <v>2719</v>
      </c>
    </row>
    <row r="1052" s="17" customFormat="1" ht="17.25" customHeight="1">
      <c r="A1052" s="21">
        <v>21503</v>
      </c>
      <c r="B1052" s="22" t="s">
        <v>855</v>
      </c>
      <c r="C1052" s="14">
        <v>0</v>
      </c>
    </row>
    <row r="1053" s="17" customFormat="1" ht="17.25" customHeight="1">
      <c r="A1053" s="21">
        <v>2150301</v>
      </c>
      <c r="B1053" s="21" t="s">
        <v>72</v>
      </c>
      <c r="C1053" s="23"/>
    </row>
    <row r="1054" s="17" customFormat="1" ht="17.25" customHeight="1">
      <c r="A1054" s="21">
        <v>2150302</v>
      </c>
      <c r="B1054" s="21" t="s">
        <v>73</v>
      </c>
      <c r="C1054" s="23"/>
    </row>
    <row r="1055" s="17" customFormat="1" ht="17.25" customHeight="1">
      <c r="A1055" s="21">
        <v>2150303</v>
      </c>
      <c r="B1055" s="21" t="s">
        <v>74</v>
      </c>
      <c r="C1055" s="23"/>
    </row>
    <row r="1056" s="17" customFormat="1" ht="17.25" customHeight="1">
      <c r="A1056" s="21">
        <v>2150399</v>
      </c>
      <c r="B1056" s="21" t="s">
        <v>856</v>
      </c>
      <c r="C1056" s="23"/>
    </row>
    <row r="1057" s="17" customFormat="1" ht="17.25" customHeight="1">
      <c r="A1057" s="21">
        <v>21505</v>
      </c>
      <c r="B1057" s="22" t="s">
        <v>857</v>
      </c>
      <c r="C1057" s="14">
        <v>607</v>
      </c>
    </row>
    <row r="1058" s="17" customFormat="1" ht="17.25" customHeight="1">
      <c r="A1058" s="21">
        <v>2150501</v>
      </c>
      <c r="B1058" s="21" t="s">
        <v>72</v>
      </c>
      <c r="C1058" s="23">
        <v>523</v>
      </c>
    </row>
    <row r="1059" s="17" customFormat="1" ht="17.25" customHeight="1">
      <c r="A1059" s="21">
        <v>2150502</v>
      </c>
      <c r="B1059" s="21" t="s">
        <v>73</v>
      </c>
      <c r="C1059" s="23">
        <v>84</v>
      </c>
    </row>
    <row r="1060" s="17" customFormat="1" ht="17.25" customHeight="1">
      <c r="A1060" s="21">
        <v>2150503</v>
      </c>
      <c r="B1060" s="21" t="s">
        <v>74</v>
      </c>
      <c r="C1060" s="23"/>
    </row>
    <row r="1061" s="17" customFormat="1" ht="17.25" customHeight="1">
      <c r="A1061" s="21">
        <v>2150505</v>
      </c>
      <c r="B1061" s="21" t="s">
        <v>858</v>
      </c>
      <c r="C1061" s="23"/>
    </row>
    <row r="1062" s="17" customFormat="1" ht="17.25" customHeight="1">
      <c r="A1062" s="21">
        <v>2150507</v>
      </c>
      <c r="B1062" s="21" t="s">
        <v>859</v>
      </c>
      <c r="C1062" s="23"/>
    </row>
    <row r="1063" s="17" customFormat="1" ht="17.25" customHeight="1">
      <c r="A1063" s="21">
        <v>2150508</v>
      </c>
      <c r="B1063" s="21" t="s">
        <v>860</v>
      </c>
      <c r="C1063" s="23"/>
    </row>
    <row r="1064" s="17" customFormat="1" ht="17.25" customHeight="1">
      <c r="A1064" s="21">
        <v>2150516</v>
      </c>
      <c r="B1064" s="21" t="s">
        <v>861</v>
      </c>
      <c r="C1064" s="23"/>
    </row>
    <row r="1065" s="17" customFormat="1" ht="17.25" customHeight="1">
      <c r="A1065" s="21">
        <v>2150517</v>
      </c>
      <c r="B1065" s="21" t="s">
        <v>862</v>
      </c>
      <c r="C1065" s="23"/>
    </row>
    <row r="1066" s="17" customFormat="1" ht="17.25" customHeight="1">
      <c r="A1066" s="21">
        <v>2150550</v>
      </c>
      <c r="B1066" s="21" t="s">
        <v>81</v>
      </c>
      <c r="C1066" s="23"/>
    </row>
    <row r="1067" s="17" customFormat="1" ht="17.25" customHeight="1">
      <c r="A1067" s="21">
        <v>2150599</v>
      </c>
      <c r="B1067" s="21" t="s">
        <v>863</v>
      </c>
      <c r="C1067" s="23"/>
    </row>
    <row r="1068" s="17" customFormat="1" ht="17.25" customHeight="1">
      <c r="A1068" s="21">
        <v>21507</v>
      </c>
      <c r="B1068" s="22" t="s">
        <v>864</v>
      </c>
      <c r="C1068" s="14">
        <v>244</v>
      </c>
    </row>
    <row r="1069" s="17" customFormat="1" ht="17.25" customHeight="1">
      <c r="A1069" s="21">
        <v>2150701</v>
      </c>
      <c r="B1069" s="21" t="s">
        <v>72</v>
      </c>
      <c r="C1069" s="23">
        <v>244</v>
      </c>
    </row>
    <row r="1070" s="17" customFormat="1" ht="17.25" customHeight="1">
      <c r="A1070" s="21">
        <v>2150702</v>
      </c>
      <c r="B1070" s="21" t="s">
        <v>73</v>
      </c>
      <c r="C1070" s="23"/>
    </row>
    <row r="1071" s="17" customFormat="1" ht="17.25" customHeight="1">
      <c r="A1071" s="21">
        <v>2150703</v>
      </c>
      <c r="B1071" s="21" t="s">
        <v>74</v>
      </c>
      <c r="C1071" s="23"/>
    </row>
    <row r="1072" s="17" customFormat="1" ht="17.25" customHeight="1">
      <c r="A1072" s="21">
        <v>2150704</v>
      </c>
      <c r="B1072" s="21" t="s">
        <v>865</v>
      </c>
      <c r="C1072" s="23"/>
    </row>
    <row r="1073" s="17" customFormat="1" ht="17.25" customHeight="1">
      <c r="A1073" s="21">
        <v>2150705</v>
      </c>
      <c r="B1073" s="21" t="s">
        <v>866</v>
      </c>
      <c r="C1073" s="23"/>
    </row>
    <row r="1074" s="17" customFormat="1" ht="17.25" customHeight="1">
      <c r="A1074" s="21">
        <v>2150799</v>
      </c>
      <c r="B1074" s="21" t="s">
        <v>867</v>
      </c>
      <c r="C1074" s="23"/>
    </row>
    <row r="1075" s="17" customFormat="1" ht="17.25" customHeight="1">
      <c r="A1075" s="21">
        <v>21508</v>
      </c>
      <c r="B1075" s="22" t="s">
        <v>868</v>
      </c>
      <c r="C1075" s="14">
        <v>2832</v>
      </c>
    </row>
    <row r="1076" s="17" customFormat="1" ht="17.25" customHeight="1">
      <c r="A1076" s="21">
        <v>2150801</v>
      </c>
      <c r="B1076" s="21" t="s">
        <v>72</v>
      </c>
      <c r="C1076" s="23"/>
    </row>
    <row r="1077" s="17" customFormat="1" ht="17.25" customHeight="1">
      <c r="A1077" s="21">
        <v>2150802</v>
      </c>
      <c r="B1077" s="21" t="s">
        <v>73</v>
      </c>
      <c r="C1077" s="23"/>
    </row>
    <row r="1078" s="17" customFormat="1" ht="17.25" customHeight="1">
      <c r="A1078" s="21">
        <v>2150803</v>
      </c>
      <c r="B1078" s="21" t="s">
        <v>74</v>
      </c>
      <c r="C1078" s="23"/>
    </row>
    <row r="1079" s="17" customFormat="1" ht="17.25" customHeight="1">
      <c r="A1079" s="21">
        <v>2150804</v>
      </c>
      <c r="B1079" s="21" t="s">
        <v>869</v>
      </c>
      <c r="C1079" s="23"/>
    </row>
    <row r="1080" s="17" customFormat="1" ht="17.25" customHeight="1">
      <c r="A1080" s="21">
        <v>2150805</v>
      </c>
      <c r="B1080" s="21" t="s">
        <v>870</v>
      </c>
      <c r="C1080" s="23">
        <v>2778</v>
      </c>
    </row>
    <row r="1081" s="17" customFormat="1" ht="17.25" customHeight="1">
      <c r="A1081" s="21">
        <v>2150806</v>
      </c>
      <c r="B1081" s="21" t="s">
        <v>871</v>
      </c>
      <c r="C1081" s="23"/>
    </row>
    <row r="1082" s="17" customFormat="1" ht="17.25" customHeight="1">
      <c r="A1082" s="21">
        <v>2150899</v>
      </c>
      <c r="B1082" s="21" t="s">
        <v>872</v>
      </c>
      <c r="C1082" s="23">
        <v>54</v>
      </c>
    </row>
    <row r="1083" s="17" customFormat="1" ht="17.25" customHeight="1">
      <c r="A1083" s="21">
        <v>21599</v>
      </c>
      <c r="B1083" s="22" t="s">
        <v>873</v>
      </c>
      <c r="C1083" s="14">
        <v>0</v>
      </c>
    </row>
    <row r="1084" s="17" customFormat="1" ht="17.25" customHeight="1">
      <c r="A1084" s="21">
        <v>2159901</v>
      </c>
      <c r="B1084" s="21" t="s">
        <v>874</v>
      </c>
      <c r="C1084" s="23"/>
    </row>
    <row r="1085" s="17" customFormat="1" ht="17.25" customHeight="1">
      <c r="A1085" s="21">
        <v>2159904</v>
      </c>
      <c r="B1085" s="21" t="s">
        <v>875</v>
      </c>
      <c r="C1085" s="23"/>
    </row>
    <row r="1086" s="17" customFormat="1" ht="17.25" customHeight="1">
      <c r="A1086" s="21">
        <v>2159905</v>
      </c>
      <c r="B1086" s="21" t="s">
        <v>876</v>
      </c>
      <c r="C1086" s="23"/>
    </row>
    <row r="1087" s="17" customFormat="1" ht="17.25" customHeight="1">
      <c r="A1087" s="21">
        <v>2159906</v>
      </c>
      <c r="B1087" s="21" t="s">
        <v>877</v>
      </c>
      <c r="C1087" s="23"/>
    </row>
    <row r="1088" s="17" customFormat="1" ht="17.25" customHeight="1">
      <c r="A1088" s="21">
        <v>2159999</v>
      </c>
      <c r="B1088" s="21" t="s">
        <v>878</v>
      </c>
      <c r="C1088" s="23"/>
    </row>
    <row r="1089" s="17" customFormat="1" ht="17.25" customHeight="1">
      <c r="A1089" s="21">
        <v>216</v>
      </c>
      <c r="B1089" s="22" t="s">
        <v>879</v>
      </c>
      <c r="C1089" s="14">
        <v>4403</v>
      </c>
    </row>
    <row r="1090" s="17" customFormat="1" ht="17.25" customHeight="1">
      <c r="A1090" s="21">
        <v>21602</v>
      </c>
      <c r="B1090" s="22" t="s">
        <v>880</v>
      </c>
      <c r="C1090" s="14">
        <v>1452</v>
      </c>
    </row>
    <row r="1091" s="17" customFormat="1" ht="17.25" customHeight="1">
      <c r="A1091" s="21">
        <v>2160201</v>
      </c>
      <c r="B1091" s="21" t="s">
        <v>72</v>
      </c>
      <c r="C1091" s="23">
        <v>269</v>
      </c>
    </row>
    <row r="1092" s="17" customFormat="1" ht="17.25" customHeight="1">
      <c r="A1092" s="21">
        <v>2160202</v>
      </c>
      <c r="B1092" s="21" t="s">
        <v>73</v>
      </c>
      <c r="C1092" s="23">
        <v>36</v>
      </c>
    </row>
    <row r="1093" s="17" customFormat="1" ht="17.25" customHeight="1">
      <c r="A1093" s="21">
        <v>2160203</v>
      </c>
      <c r="B1093" s="21" t="s">
        <v>74</v>
      </c>
      <c r="C1093" s="23"/>
    </row>
    <row r="1094" s="17" customFormat="1" ht="17.25" customHeight="1">
      <c r="A1094" s="21">
        <v>2160216</v>
      </c>
      <c r="B1094" s="21" t="s">
        <v>881</v>
      </c>
      <c r="C1094" s="23"/>
    </row>
    <row r="1095" s="17" customFormat="1" ht="17.25" customHeight="1">
      <c r="A1095" s="21">
        <v>2160217</v>
      </c>
      <c r="B1095" s="21" t="s">
        <v>882</v>
      </c>
      <c r="C1095" s="23"/>
    </row>
    <row r="1096" s="17" customFormat="1" ht="17.25" customHeight="1">
      <c r="A1096" s="21">
        <v>2160218</v>
      </c>
      <c r="B1096" s="21" t="s">
        <v>883</v>
      </c>
      <c r="C1096" s="23"/>
    </row>
    <row r="1097" s="17" customFormat="1" ht="17.25" customHeight="1">
      <c r="A1097" s="21">
        <v>2160219</v>
      </c>
      <c r="B1097" s="21" t="s">
        <v>884</v>
      </c>
      <c r="C1097" s="23"/>
    </row>
    <row r="1098" s="17" customFormat="1" ht="17.25" customHeight="1">
      <c r="A1098" s="21">
        <v>2160250</v>
      </c>
      <c r="B1098" s="21" t="s">
        <v>81</v>
      </c>
      <c r="C1098" s="23">
        <v>71</v>
      </c>
    </row>
    <row r="1099" s="17" customFormat="1" ht="17.25" customHeight="1">
      <c r="A1099" s="21">
        <v>2160299</v>
      </c>
      <c r="B1099" s="21" t="s">
        <v>885</v>
      </c>
      <c r="C1099" s="23">
        <v>1076</v>
      </c>
    </row>
    <row r="1100" s="17" customFormat="1" ht="17.25" customHeight="1">
      <c r="A1100" s="21">
        <v>21606</v>
      </c>
      <c r="B1100" s="22" t="s">
        <v>886</v>
      </c>
      <c r="C1100" s="14">
        <v>1050</v>
      </c>
    </row>
    <row r="1101" s="17" customFormat="1" ht="17.25" customHeight="1">
      <c r="A1101" s="21">
        <v>2160601</v>
      </c>
      <c r="B1101" s="21" t="s">
        <v>72</v>
      </c>
      <c r="C1101" s="23"/>
    </row>
    <row r="1102" s="17" customFormat="1" ht="17.25" customHeight="1">
      <c r="A1102" s="21">
        <v>2160602</v>
      </c>
      <c r="B1102" s="21" t="s">
        <v>73</v>
      </c>
      <c r="C1102" s="23"/>
    </row>
    <row r="1103" s="17" customFormat="1" ht="17.25" customHeight="1">
      <c r="A1103" s="21">
        <v>2160603</v>
      </c>
      <c r="B1103" s="21" t="s">
        <v>74</v>
      </c>
      <c r="C1103" s="23"/>
    </row>
    <row r="1104" s="17" customFormat="1" ht="17.25" customHeight="1">
      <c r="A1104" s="21">
        <v>2160607</v>
      </c>
      <c r="B1104" s="21" t="s">
        <v>887</v>
      </c>
      <c r="C1104" s="23"/>
    </row>
    <row r="1105" s="17" customFormat="1" ht="17.25" customHeight="1">
      <c r="A1105" s="21">
        <v>2160699</v>
      </c>
      <c r="B1105" s="21" t="s">
        <v>888</v>
      </c>
      <c r="C1105" s="23">
        <v>1050</v>
      </c>
    </row>
    <row r="1106" s="17" customFormat="1" ht="17.25" customHeight="1">
      <c r="A1106" s="21">
        <v>21699</v>
      </c>
      <c r="B1106" s="22" t="s">
        <v>889</v>
      </c>
      <c r="C1106" s="14">
        <v>1901</v>
      </c>
    </row>
    <row r="1107" s="17" customFormat="1" ht="17.25" customHeight="1">
      <c r="A1107" s="21">
        <v>2169901</v>
      </c>
      <c r="B1107" s="21" t="s">
        <v>890</v>
      </c>
      <c r="C1107" s="23"/>
    </row>
    <row r="1108" s="17" customFormat="1" ht="17.25" customHeight="1">
      <c r="A1108" s="21">
        <v>2169999</v>
      </c>
      <c r="B1108" s="21" t="s">
        <v>891</v>
      </c>
      <c r="C1108" s="23">
        <v>1901</v>
      </c>
    </row>
    <row r="1109" s="17" customFormat="1" ht="17.25" customHeight="1">
      <c r="A1109" s="21">
        <v>217</v>
      </c>
      <c r="B1109" s="22" t="s">
        <v>892</v>
      </c>
      <c r="C1109" s="14">
        <v>510</v>
      </c>
    </row>
    <row r="1110" s="17" customFormat="1" ht="17.25" customHeight="1">
      <c r="A1110" s="21">
        <v>21701</v>
      </c>
      <c r="B1110" s="22" t="s">
        <v>893</v>
      </c>
      <c r="C1110" s="14">
        <v>0</v>
      </c>
    </row>
    <row r="1111" s="17" customFormat="1" ht="17.25" customHeight="1">
      <c r="A1111" s="21">
        <v>2170101</v>
      </c>
      <c r="B1111" s="21" t="s">
        <v>72</v>
      </c>
      <c r="C1111" s="23"/>
    </row>
    <row r="1112" s="17" customFormat="1" ht="17.25" customHeight="1">
      <c r="A1112" s="21">
        <v>2170102</v>
      </c>
      <c r="B1112" s="21" t="s">
        <v>73</v>
      </c>
      <c r="C1112" s="23"/>
    </row>
    <row r="1113" s="17" customFormat="1" ht="17.25" customHeight="1">
      <c r="A1113" s="21">
        <v>2170103</v>
      </c>
      <c r="B1113" s="21" t="s">
        <v>74</v>
      </c>
      <c r="C1113" s="23"/>
    </row>
    <row r="1114" s="17" customFormat="1" ht="17.25" customHeight="1">
      <c r="A1114" s="21">
        <v>2170104</v>
      </c>
      <c r="B1114" s="21" t="s">
        <v>894</v>
      </c>
      <c r="C1114" s="23"/>
    </row>
    <row r="1115" s="17" customFormat="1" ht="17.25" customHeight="1">
      <c r="A1115" s="21">
        <v>2170150</v>
      </c>
      <c r="B1115" s="21" t="s">
        <v>81</v>
      </c>
      <c r="C1115" s="23"/>
    </row>
    <row r="1116" s="17" customFormat="1" ht="17.25" customHeight="1">
      <c r="A1116" s="21">
        <v>2170199</v>
      </c>
      <c r="B1116" s="21" t="s">
        <v>895</v>
      </c>
      <c r="C1116" s="23"/>
    </row>
    <row r="1117" s="17" customFormat="1" ht="17.25" customHeight="1">
      <c r="A1117" s="21">
        <v>21702</v>
      </c>
      <c r="B1117" s="22" t="s">
        <v>896</v>
      </c>
      <c r="C1117" s="14">
        <v>150</v>
      </c>
    </row>
    <row r="1118" s="17" customFormat="1" ht="17.25" customHeight="1">
      <c r="A1118" s="21">
        <v>2170201</v>
      </c>
      <c r="B1118" s="21" t="s">
        <v>897</v>
      </c>
      <c r="C1118" s="23"/>
    </row>
    <row r="1119" s="17" customFormat="1" ht="17.25" customHeight="1">
      <c r="A1119" s="21">
        <v>2170202</v>
      </c>
      <c r="B1119" s="21" t="s">
        <v>898</v>
      </c>
      <c r="C1119" s="23"/>
    </row>
    <row r="1120" s="17" customFormat="1" ht="17.25" customHeight="1">
      <c r="A1120" s="21">
        <v>2170203</v>
      </c>
      <c r="B1120" s="21" t="s">
        <v>899</v>
      </c>
      <c r="C1120" s="23"/>
    </row>
    <row r="1121" s="17" customFormat="1" ht="17.25" customHeight="1">
      <c r="A1121" s="21">
        <v>2170204</v>
      </c>
      <c r="B1121" s="21" t="s">
        <v>900</v>
      </c>
      <c r="C1121" s="23"/>
    </row>
    <row r="1122" s="17" customFormat="1" ht="17.25" customHeight="1">
      <c r="A1122" s="21">
        <v>2170205</v>
      </c>
      <c r="B1122" s="21" t="s">
        <v>901</v>
      </c>
      <c r="C1122" s="23"/>
    </row>
    <row r="1123" s="17" customFormat="1" ht="17.25" customHeight="1">
      <c r="A1123" s="21">
        <v>2170206</v>
      </c>
      <c r="B1123" s="21" t="s">
        <v>902</v>
      </c>
      <c r="C1123" s="23"/>
    </row>
    <row r="1124" s="17" customFormat="1" ht="17.25" customHeight="1">
      <c r="A1124" s="21">
        <v>2170207</v>
      </c>
      <c r="B1124" s="21" t="s">
        <v>903</v>
      </c>
      <c r="C1124" s="23"/>
    </row>
    <row r="1125" s="17" customFormat="1" ht="17.25" customHeight="1">
      <c r="A1125" s="21">
        <v>2170208</v>
      </c>
      <c r="B1125" s="21" t="s">
        <v>904</v>
      </c>
      <c r="C1125" s="23"/>
    </row>
    <row r="1126" s="17" customFormat="1" ht="17.25" customHeight="1">
      <c r="A1126" s="21">
        <v>2170299</v>
      </c>
      <c r="B1126" s="21" t="s">
        <v>905</v>
      </c>
      <c r="C1126" s="23">
        <v>150</v>
      </c>
    </row>
    <row r="1127" s="17" customFormat="1" ht="17.25" customHeight="1">
      <c r="A1127" s="21">
        <v>21703</v>
      </c>
      <c r="B1127" s="22" t="s">
        <v>906</v>
      </c>
      <c r="C1127" s="14">
        <v>360</v>
      </c>
    </row>
    <row r="1128" s="17" customFormat="1" ht="17.25" customHeight="1">
      <c r="A1128" s="21">
        <v>2170301</v>
      </c>
      <c r="B1128" s="21" t="s">
        <v>907</v>
      </c>
      <c r="C1128" s="23"/>
    </row>
    <row r="1129" s="17" customFormat="1" ht="17.25" customHeight="1">
      <c r="A1129" s="21">
        <v>2170302</v>
      </c>
      <c r="B1129" s="21" t="s">
        <v>908</v>
      </c>
      <c r="C1129" s="23"/>
    </row>
    <row r="1130" s="17" customFormat="1" ht="17.25" customHeight="1">
      <c r="A1130" s="21">
        <v>2170303</v>
      </c>
      <c r="B1130" s="21" t="s">
        <v>909</v>
      </c>
      <c r="C1130" s="23"/>
    </row>
    <row r="1131" s="17" customFormat="1" ht="17.25" customHeight="1">
      <c r="A1131" s="21">
        <v>2170304</v>
      </c>
      <c r="B1131" s="21" t="s">
        <v>910</v>
      </c>
      <c r="C1131" s="23"/>
    </row>
    <row r="1132" s="17" customFormat="1" ht="17.25" customHeight="1">
      <c r="A1132" s="21">
        <v>2170399</v>
      </c>
      <c r="B1132" s="21" t="s">
        <v>911</v>
      </c>
      <c r="C1132" s="23">
        <v>360</v>
      </c>
    </row>
    <row r="1133" s="17" customFormat="1" ht="17.25" customHeight="1">
      <c r="A1133" s="21">
        <v>21704</v>
      </c>
      <c r="B1133" s="22" t="s">
        <v>912</v>
      </c>
      <c r="C1133" s="14">
        <v>0</v>
      </c>
    </row>
    <row r="1134" s="17" customFormat="1" ht="17.25" customHeight="1">
      <c r="A1134" s="21">
        <v>2170401</v>
      </c>
      <c r="B1134" s="21" t="s">
        <v>913</v>
      </c>
      <c r="C1134" s="23"/>
    </row>
    <row r="1135" s="17" customFormat="1" ht="17.25" customHeight="1">
      <c r="A1135" s="21">
        <v>2170499</v>
      </c>
      <c r="B1135" s="21" t="s">
        <v>914</v>
      </c>
      <c r="C1135" s="23"/>
    </row>
    <row r="1136" s="17" customFormat="1" ht="17.25" customHeight="1">
      <c r="A1136" s="21">
        <v>21799</v>
      </c>
      <c r="B1136" s="22" t="s">
        <v>915</v>
      </c>
      <c r="C1136" s="14">
        <v>0</v>
      </c>
    </row>
    <row r="1137" s="17" customFormat="1" ht="17.25" customHeight="1">
      <c r="A1137" s="21">
        <v>2179902</v>
      </c>
      <c r="B1137" s="21" t="s">
        <v>916</v>
      </c>
      <c r="C1137" s="23"/>
    </row>
    <row r="1138" s="17" customFormat="1" ht="17.25" customHeight="1">
      <c r="A1138" s="21">
        <v>2179999</v>
      </c>
      <c r="B1138" s="21" t="s">
        <v>917</v>
      </c>
      <c r="C1138" s="23"/>
    </row>
    <row r="1139" s="17" customFormat="1" ht="17.25" customHeight="1">
      <c r="A1139" s="21">
        <v>219</v>
      </c>
      <c r="B1139" s="22" t="s">
        <v>918</v>
      </c>
      <c r="C1139" s="14">
        <v>139</v>
      </c>
    </row>
    <row r="1140" s="17" customFormat="1" ht="17.25" customHeight="1">
      <c r="A1140" s="21">
        <v>21901</v>
      </c>
      <c r="B1140" s="22" t="s">
        <v>919</v>
      </c>
      <c r="C1140" s="23">
        <v>139</v>
      </c>
    </row>
    <row r="1141" s="17" customFormat="1" ht="17.25" customHeight="1">
      <c r="A1141" s="21">
        <v>21902</v>
      </c>
      <c r="B1141" s="22" t="s">
        <v>920</v>
      </c>
      <c r="C1141" s="23"/>
    </row>
    <row r="1142" s="17" customFormat="1" ht="17.25" customHeight="1">
      <c r="A1142" s="21">
        <v>21903</v>
      </c>
      <c r="B1142" s="22" t="s">
        <v>921</v>
      </c>
      <c r="C1142" s="23"/>
    </row>
    <row r="1143" s="17" customFormat="1" ht="17.25" customHeight="1">
      <c r="A1143" s="21">
        <v>21904</v>
      </c>
      <c r="B1143" s="22" t="s">
        <v>922</v>
      </c>
      <c r="C1143" s="23"/>
    </row>
    <row r="1144" s="17" customFormat="1" ht="17.25" customHeight="1">
      <c r="A1144" s="21">
        <v>21905</v>
      </c>
      <c r="B1144" s="22" t="s">
        <v>923</v>
      </c>
      <c r="C1144" s="23"/>
    </row>
    <row r="1145" s="17" customFormat="1" ht="17.25" customHeight="1">
      <c r="A1145" s="21">
        <v>21906</v>
      </c>
      <c r="B1145" s="22" t="s">
        <v>704</v>
      </c>
      <c r="C1145" s="23"/>
    </row>
    <row r="1146" s="17" customFormat="1" ht="17.25" customHeight="1">
      <c r="A1146" s="21">
        <v>21907</v>
      </c>
      <c r="B1146" s="22" t="s">
        <v>924</v>
      </c>
      <c r="C1146" s="23"/>
    </row>
    <row r="1147" s="17" customFormat="1" ht="17.25" customHeight="1">
      <c r="A1147" s="21">
        <v>21908</v>
      </c>
      <c r="B1147" s="22" t="s">
        <v>925</v>
      </c>
      <c r="C1147" s="23"/>
    </row>
    <row r="1148" s="17" customFormat="1" ht="17.25" customHeight="1">
      <c r="A1148" s="21">
        <v>21999</v>
      </c>
      <c r="B1148" s="22" t="s">
        <v>926</v>
      </c>
      <c r="C1148" s="23"/>
    </row>
    <row r="1149" s="17" customFormat="1" ht="17.25" customHeight="1">
      <c r="A1149" s="21">
        <v>220</v>
      </c>
      <c r="B1149" s="22" t="s">
        <v>927</v>
      </c>
      <c r="C1149" s="14">
        <v>6604</v>
      </c>
    </row>
    <row r="1150" s="17" customFormat="1" ht="17.25" customHeight="1">
      <c r="A1150" s="21">
        <v>22001</v>
      </c>
      <c r="B1150" s="22" t="s">
        <v>928</v>
      </c>
      <c r="C1150" s="14">
        <v>6132</v>
      </c>
    </row>
    <row r="1151" s="17" customFormat="1" ht="17.25" customHeight="1">
      <c r="A1151" s="21">
        <v>2200101</v>
      </c>
      <c r="B1151" s="21" t="s">
        <v>72</v>
      </c>
      <c r="C1151" s="23">
        <v>714</v>
      </c>
    </row>
    <row r="1152" s="17" customFormat="1" ht="17.25" customHeight="1">
      <c r="A1152" s="21">
        <v>2200102</v>
      </c>
      <c r="B1152" s="21" t="s">
        <v>73</v>
      </c>
      <c r="C1152" s="23"/>
    </row>
    <row r="1153" s="17" customFormat="1" ht="17.25" customHeight="1">
      <c r="A1153" s="21">
        <v>2200103</v>
      </c>
      <c r="B1153" s="21" t="s">
        <v>74</v>
      </c>
      <c r="C1153" s="23"/>
    </row>
    <row r="1154" s="17" customFormat="1" ht="17.25" customHeight="1">
      <c r="A1154" s="21">
        <v>2200104</v>
      </c>
      <c r="B1154" s="21" t="s">
        <v>929</v>
      </c>
      <c r="C1154" s="23">
        <v>28</v>
      </c>
    </row>
    <row r="1155" s="17" customFormat="1" ht="17.25" customHeight="1">
      <c r="A1155" s="21">
        <v>2200106</v>
      </c>
      <c r="B1155" s="21" t="s">
        <v>930</v>
      </c>
      <c r="C1155" s="23"/>
    </row>
    <row r="1156" s="17" customFormat="1" ht="17.25" customHeight="1">
      <c r="A1156" s="21">
        <v>2200107</v>
      </c>
      <c r="B1156" s="21" t="s">
        <v>931</v>
      </c>
      <c r="C1156" s="23"/>
    </row>
    <row r="1157" s="17" customFormat="1" ht="17.25" customHeight="1">
      <c r="A1157" s="21">
        <v>2200108</v>
      </c>
      <c r="B1157" s="21" t="s">
        <v>932</v>
      </c>
      <c r="C1157" s="23"/>
    </row>
    <row r="1158" s="17" customFormat="1" ht="17.25" customHeight="1">
      <c r="A1158" s="21">
        <v>2200109</v>
      </c>
      <c r="B1158" s="21" t="s">
        <v>933</v>
      </c>
      <c r="C1158" s="23"/>
    </row>
    <row r="1159" s="17" customFormat="1" ht="17.25" customHeight="1">
      <c r="A1159" s="21">
        <v>2200112</v>
      </c>
      <c r="B1159" s="21" t="s">
        <v>934</v>
      </c>
      <c r="C1159" s="23"/>
    </row>
    <row r="1160" s="17" customFormat="1" ht="17.25" customHeight="1">
      <c r="A1160" s="21">
        <v>2200113</v>
      </c>
      <c r="B1160" s="21" t="s">
        <v>935</v>
      </c>
      <c r="C1160" s="23"/>
    </row>
    <row r="1161" s="17" customFormat="1" ht="17.25" customHeight="1">
      <c r="A1161" s="21">
        <v>2200114</v>
      </c>
      <c r="B1161" s="21" t="s">
        <v>936</v>
      </c>
      <c r="C1161" s="23"/>
    </row>
    <row r="1162" s="17" customFormat="1" ht="17.25" customHeight="1">
      <c r="A1162" s="21">
        <v>2200115</v>
      </c>
      <c r="B1162" s="21" t="s">
        <v>937</v>
      </c>
      <c r="C1162" s="23"/>
    </row>
    <row r="1163" s="17" customFormat="1" ht="17.25" customHeight="1">
      <c r="A1163" s="21">
        <v>2200116</v>
      </c>
      <c r="B1163" s="21" t="s">
        <v>938</v>
      </c>
      <c r="C1163" s="23"/>
    </row>
    <row r="1164" s="17" customFormat="1" ht="17.25" customHeight="1">
      <c r="A1164" s="21">
        <v>2200119</v>
      </c>
      <c r="B1164" s="21" t="s">
        <v>939</v>
      </c>
      <c r="C1164" s="23"/>
    </row>
    <row r="1165" s="17" customFormat="1" ht="17.25" customHeight="1">
      <c r="A1165" s="21">
        <v>2200120</v>
      </c>
      <c r="B1165" s="21" t="s">
        <v>940</v>
      </c>
      <c r="C1165" s="23"/>
    </row>
    <row r="1166" s="17" customFormat="1" ht="17.25" customHeight="1">
      <c r="A1166" s="21">
        <v>2200121</v>
      </c>
      <c r="B1166" s="21" t="s">
        <v>941</v>
      </c>
      <c r="C1166" s="23"/>
    </row>
    <row r="1167" s="17" customFormat="1" ht="17.25" customHeight="1">
      <c r="A1167" s="21">
        <v>2200122</v>
      </c>
      <c r="B1167" s="21" t="s">
        <v>942</v>
      </c>
      <c r="C1167" s="23"/>
    </row>
    <row r="1168" s="17" customFormat="1" ht="17.25" customHeight="1">
      <c r="A1168" s="21">
        <v>2200123</v>
      </c>
      <c r="B1168" s="21" t="s">
        <v>943</v>
      </c>
      <c r="C1168" s="23"/>
    </row>
    <row r="1169" s="17" customFormat="1" ht="17.25" customHeight="1">
      <c r="A1169" s="21">
        <v>2200124</v>
      </c>
      <c r="B1169" s="21" t="s">
        <v>944</v>
      </c>
      <c r="C1169" s="23"/>
    </row>
    <row r="1170" s="17" customFormat="1" ht="17.25" customHeight="1">
      <c r="A1170" s="21">
        <v>2200125</v>
      </c>
      <c r="B1170" s="21" t="s">
        <v>945</v>
      </c>
      <c r="C1170" s="23"/>
    </row>
    <row r="1171" s="17" customFormat="1" ht="17.25" customHeight="1">
      <c r="A1171" s="21">
        <v>2200126</v>
      </c>
      <c r="B1171" s="21" t="s">
        <v>946</v>
      </c>
      <c r="C1171" s="23"/>
    </row>
    <row r="1172" s="17" customFormat="1" ht="17.25" customHeight="1">
      <c r="A1172" s="21">
        <v>2200127</v>
      </c>
      <c r="B1172" s="21" t="s">
        <v>947</v>
      </c>
      <c r="C1172" s="23"/>
    </row>
    <row r="1173" s="17" customFormat="1" ht="17.25" customHeight="1">
      <c r="A1173" s="21">
        <v>2200128</v>
      </c>
      <c r="B1173" s="21" t="s">
        <v>948</v>
      </c>
      <c r="C1173" s="23"/>
    </row>
    <row r="1174" s="17" customFormat="1" ht="17.25" customHeight="1">
      <c r="A1174" s="21">
        <v>2200129</v>
      </c>
      <c r="B1174" s="21" t="s">
        <v>949</v>
      </c>
      <c r="C1174" s="23">
        <v>15</v>
      </c>
    </row>
    <row r="1175" s="17" customFormat="1" ht="17.25" customHeight="1">
      <c r="A1175" s="21">
        <v>2200150</v>
      </c>
      <c r="B1175" s="21" t="s">
        <v>81</v>
      </c>
      <c r="C1175" s="23">
        <v>1473</v>
      </c>
    </row>
    <row r="1176" s="17" customFormat="1" ht="17.25" customHeight="1">
      <c r="A1176" s="21">
        <v>2200199</v>
      </c>
      <c r="B1176" s="21" t="s">
        <v>950</v>
      </c>
      <c r="C1176" s="23">
        <v>3902</v>
      </c>
    </row>
    <row r="1177" s="17" customFormat="1" ht="17.25" customHeight="1">
      <c r="A1177" s="21">
        <v>22005</v>
      </c>
      <c r="B1177" s="22" t="s">
        <v>951</v>
      </c>
      <c r="C1177" s="14">
        <v>472</v>
      </c>
    </row>
    <row r="1178" s="17" customFormat="1" ht="17.25" customHeight="1">
      <c r="A1178" s="21">
        <v>2200501</v>
      </c>
      <c r="B1178" s="21" t="s">
        <v>72</v>
      </c>
      <c r="C1178" s="23">
        <v>199</v>
      </c>
    </row>
    <row r="1179" s="17" customFormat="1" ht="17.25" customHeight="1">
      <c r="A1179" s="21">
        <v>2200502</v>
      </c>
      <c r="B1179" s="21" t="s">
        <v>73</v>
      </c>
      <c r="C1179" s="23"/>
    </row>
    <row r="1180" s="17" customFormat="1" ht="17.25" customHeight="1">
      <c r="A1180" s="21">
        <v>2200503</v>
      </c>
      <c r="B1180" s="21" t="s">
        <v>74</v>
      </c>
      <c r="C1180" s="23"/>
    </row>
    <row r="1181" s="17" customFormat="1" ht="17.25" customHeight="1">
      <c r="A1181" s="21">
        <v>2200504</v>
      </c>
      <c r="B1181" s="21" t="s">
        <v>952</v>
      </c>
      <c r="C1181" s="23">
        <v>50</v>
      </c>
    </row>
    <row r="1182" s="17" customFormat="1" ht="17.25" customHeight="1">
      <c r="A1182" s="21">
        <v>2200506</v>
      </c>
      <c r="B1182" s="21" t="s">
        <v>953</v>
      </c>
      <c r="C1182" s="23"/>
    </row>
    <row r="1183" s="17" customFormat="1" ht="17.25" customHeight="1">
      <c r="A1183" s="21">
        <v>2200507</v>
      </c>
      <c r="B1183" s="21" t="s">
        <v>954</v>
      </c>
      <c r="C1183" s="23"/>
    </row>
    <row r="1184" s="17" customFormat="1" ht="17.25" customHeight="1">
      <c r="A1184" s="21">
        <v>2200508</v>
      </c>
      <c r="B1184" s="21" t="s">
        <v>955</v>
      </c>
      <c r="C1184" s="23"/>
    </row>
    <row r="1185" s="17" customFormat="1" ht="17.25" customHeight="1">
      <c r="A1185" s="21">
        <v>2200509</v>
      </c>
      <c r="B1185" s="21" t="s">
        <v>956</v>
      </c>
      <c r="C1185" s="23">
        <v>46</v>
      </c>
    </row>
    <row r="1186" s="17" customFormat="1" ht="17.25" customHeight="1">
      <c r="A1186" s="21">
        <v>2200510</v>
      </c>
      <c r="B1186" s="21" t="s">
        <v>957</v>
      </c>
      <c r="C1186" s="23">
        <v>40</v>
      </c>
    </row>
    <row r="1187" s="17" customFormat="1" ht="17.25" customHeight="1">
      <c r="A1187" s="21">
        <v>2200511</v>
      </c>
      <c r="B1187" s="21" t="s">
        <v>958</v>
      </c>
      <c r="C1187" s="23"/>
    </row>
    <row r="1188" s="17" customFormat="1" ht="17.25" customHeight="1">
      <c r="A1188" s="21">
        <v>2200512</v>
      </c>
      <c r="B1188" s="21" t="s">
        <v>959</v>
      </c>
      <c r="C1188" s="23"/>
    </row>
    <row r="1189" s="17" customFormat="1" ht="17.25" customHeight="1">
      <c r="A1189" s="21">
        <v>2200513</v>
      </c>
      <c r="B1189" s="21" t="s">
        <v>960</v>
      </c>
      <c r="C1189" s="23"/>
    </row>
    <row r="1190" s="17" customFormat="1" ht="17.25" customHeight="1">
      <c r="A1190" s="21">
        <v>2200514</v>
      </c>
      <c r="B1190" s="21" t="s">
        <v>961</v>
      </c>
      <c r="C1190" s="23"/>
    </row>
    <row r="1191" s="17" customFormat="1" ht="17.25" customHeight="1">
      <c r="A1191" s="21">
        <v>2200599</v>
      </c>
      <c r="B1191" s="21" t="s">
        <v>962</v>
      </c>
      <c r="C1191" s="23">
        <v>137</v>
      </c>
    </row>
    <row r="1192" s="17" customFormat="1" ht="17.25" customHeight="1">
      <c r="A1192" s="21">
        <v>22099</v>
      </c>
      <c r="B1192" s="22" t="s">
        <v>963</v>
      </c>
      <c r="C1192" s="14">
        <v>0</v>
      </c>
    </row>
    <row r="1193" s="17" customFormat="1" ht="17.25" customHeight="1">
      <c r="A1193" s="21">
        <v>2209999</v>
      </c>
      <c r="B1193" s="21" t="s">
        <v>964</v>
      </c>
      <c r="C1193" s="23"/>
    </row>
    <row r="1194" s="17" customFormat="1" ht="17.25" customHeight="1">
      <c r="A1194" s="21">
        <v>221</v>
      </c>
      <c r="B1194" s="22" t="s">
        <v>965</v>
      </c>
      <c r="C1194" s="14">
        <v>10817</v>
      </c>
    </row>
    <row r="1195" s="17" customFormat="1" ht="17.25" customHeight="1">
      <c r="A1195" s="21">
        <v>22101</v>
      </c>
      <c r="B1195" s="22" t="s">
        <v>966</v>
      </c>
      <c r="C1195" s="14">
        <v>1980</v>
      </c>
    </row>
    <row r="1196" s="17" customFormat="1" ht="17.25" customHeight="1">
      <c r="A1196" s="21">
        <v>2210101</v>
      </c>
      <c r="B1196" s="21" t="s">
        <v>967</v>
      </c>
      <c r="C1196" s="23"/>
    </row>
    <row r="1197" s="17" customFormat="1" ht="17.25" customHeight="1">
      <c r="A1197" s="21">
        <v>2210102</v>
      </c>
      <c r="B1197" s="21" t="s">
        <v>968</v>
      </c>
      <c r="C1197" s="23"/>
    </row>
    <row r="1198" s="17" customFormat="1" ht="17.25" customHeight="1">
      <c r="A1198" s="21">
        <v>2210103</v>
      </c>
      <c r="B1198" s="21" t="s">
        <v>969</v>
      </c>
      <c r="C1198" s="23"/>
    </row>
    <row r="1199" s="17" customFormat="1" ht="17.25" customHeight="1">
      <c r="A1199" s="21">
        <v>2210104</v>
      </c>
      <c r="B1199" s="21" t="s">
        <v>970</v>
      </c>
      <c r="C1199" s="23"/>
    </row>
    <row r="1200" s="17" customFormat="1" ht="17.25" customHeight="1">
      <c r="A1200" s="21">
        <v>2210105</v>
      </c>
      <c r="B1200" s="21" t="s">
        <v>971</v>
      </c>
      <c r="C1200" s="23"/>
    </row>
    <row r="1201" s="17" customFormat="1" ht="17.25" customHeight="1">
      <c r="A1201" s="21">
        <v>2210106</v>
      </c>
      <c r="B1201" s="21" t="s">
        <v>972</v>
      </c>
      <c r="C1201" s="23">
        <v>770</v>
      </c>
    </row>
    <row r="1202" s="17" customFormat="1" ht="17.25" customHeight="1">
      <c r="A1202" s="21">
        <v>2210107</v>
      </c>
      <c r="B1202" s="21" t="s">
        <v>973</v>
      </c>
      <c r="C1202" s="23">
        <v>180</v>
      </c>
    </row>
    <row r="1203" s="17" customFormat="1" ht="17.25" customHeight="1">
      <c r="A1203" s="21">
        <v>2210108</v>
      </c>
      <c r="B1203" s="21" t="s">
        <v>974</v>
      </c>
      <c r="C1203" s="23"/>
    </row>
    <row r="1204" s="17" customFormat="1" ht="17.25" customHeight="1">
      <c r="A1204" s="21">
        <v>2210109</v>
      </c>
      <c r="B1204" s="21" t="s">
        <v>975</v>
      </c>
      <c r="C1204" s="23"/>
    </row>
    <row r="1205" s="17" customFormat="1" ht="17.25" customHeight="1">
      <c r="A1205" s="21">
        <v>2210110</v>
      </c>
      <c r="B1205" s="21" t="s">
        <v>976</v>
      </c>
      <c r="C1205" s="23"/>
    </row>
    <row r="1206" s="17" customFormat="1" ht="17.25" customHeight="1">
      <c r="A1206" s="21">
        <v>2210199</v>
      </c>
      <c r="B1206" s="21" t="s">
        <v>977</v>
      </c>
      <c r="C1206" s="23">
        <v>1030</v>
      </c>
    </row>
    <row r="1207" s="17" customFormat="1" ht="17.25" customHeight="1">
      <c r="A1207" s="21">
        <v>22102</v>
      </c>
      <c r="B1207" s="22" t="s">
        <v>978</v>
      </c>
      <c r="C1207" s="14">
        <v>7631</v>
      </c>
    </row>
    <row r="1208" s="17" customFormat="1" ht="17.25" customHeight="1">
      <c r="A1208" s="21">
        <v>2210201</v>
      </c>
      <c r="B1208" s="21" t="s">
        <v>979</v>
      </c>
      <c r="C1208" s="23">
        <v>6675</v>
      </c>
    </row>
    <row r="1209" s="17" customFormat="1" ht="17.25" customHeight="1">
      <c r="A1209" s="21">
        <v>2210202</v>
      </c>
      <c r="B1209" s="21" t="s">
        <v>980</v>
      </c>
      <c r="C1209" s="23">
        <v>956</v>
      </c>
    </row>
    <row r="1210" s="17" customFormat="1" ht="17.25" customHeight="1">
      <c r="A1210" s="21">
        <v>2210203</v>
      </c>
      <c r="B1210" s="21" t="s">
        <v>981</v>
      </c>
      <c r="C1210" s="23"/>
    </row>
    <row r="1211" s="17" customFormat="1" ht="17.25" customHeight="1">
      <c r="A1211" s="21">
        <v>22103</v>
      </c>
      <c r="B1211" s="22" t="s">
        <v>982</v>
      </c>
      <c r="C1211" s="14">
        <v>1206</v>
      </c>
    </row>
    <row r="1212" s="17" customFormat="1" ht="17.25" customHeight="1">
      <c r="A1212" s="21">
        <v>2210301</v>
      </c>
      <c r="B1212" s="21" t="s">
        <v>983</v>
      </c>
      <c r="C1212" s="23"/>
    </row>
    <row r="1213" s="17" customFormat="1" ht="17.25" customHeight="1">
      <c r="A1213" s="21">
        <v>2210302</v>
      </c>
      <c r="B1213" s="21" t="s">
        <v>984</v>
      </c>
      <c r="C1213" s="23">
        <v>1206</v>
      </c>
    </row>
    <row r="1214" s="17" customFormat="1" ht="17.25" customHeight="1">
      <c r="A1214" s="21">
        <v>2210399</v>
      </c>
      <c r="B1214" s="21" t="s">
        <v>985</v>
      </c>
      <c r="C1214" s="23"/>
    </row>
    <row r="1215" s="17" customFormat="1" ht="17.25" customHeight="1">
      <c r="A1215" s="21">
        <v>222</v>
      </c>
      <c r="B1215" s="22" t="s">
        <v>986</v>
      </c>
      <c r="C1215" s="14">
        <v>867</v>
      </c>
    </row>
    <row r="1216" s="17" customFormat="1" ht="17.25" customHeight="1">
      <c r="A1216" s="21">
        <v>22201</v>
      </c>
      <c r="B1216" s="22" t="s">
        <v>987</v>
      </c>
      <c r="C1216" s="14">
        <v>113</v>
      </c>
    </row>
    <row r="1217" s="17" customFormat="1" ht="17.25" customHeight="1">
      <c r="A1217" s="21">
        <v>2220101</v>
      </c>
      <c r="B1217" s="21" t="s">
        <v>72</v>
      </c>
      <c r="C1217" s="23"/>
    </row>
    <row r="1218" s="17" customFormat="1" ht="17.25" customHeight="1">
      <c r="A1218" s="21">
        <v>2220102</v>
      </c>
      <c r="B1218" s="21" t="s">
        <v>73</v>
      </c>
      <c r="C1218" s="23"/>
    </row>
    <row r="1219" s="17" customFormat="1" ht="17.25" customHeight="1">
      <c r="A1219" s="21">
        <v>2220103</v>
      </c>
      <c r="B1219" s="21" t="s">
        <v>74</v>
      </c>
      <c r="C1219" s="23"/>
    </row>
    <row r="1220" s="17" customFormat="1" ht="17.25" customHeight="1">
      <c r="A1220" s="21">
        <v>2220104</v>
      </c>
      <c r="B1220" s="21" t="s">
        <v>988</v>
      </c>
      <c r="C1220" s="23"/>
    </row>
    <row r="1221" s="17" customFormat="1" ht="17.25" customHeight="1">
      <c r="A1221" s="21">
        <v>2220105</v>
      </c>
      <c r="B1221" s="21" t="s">
        <v>989</v>
      </c>
      <c r="C1221" s="23"/>
    </row>
    <row r="1222" s="17" customFormat="1" ht="17.25" customHeight="1">
      <c r="A1222" s="21">
        <v>2220106</v>
      </c>
      <c r="B1222" s="21" t="s">
        <v>990</v>
      </c>
      <c r="C1222" s="23"/>
    </row>
    <row r="1223" s="17" customFormat="1" ht="17.25" customHeight="1">
      <c r="A1223" s="21">
        <v>2220107</v>
      </c>
      <c r="B1223" s="21" t="s">
        <v>991</v>
      </c>
      <c r="C1223" s="23"/>
    </row>
    <row r="1224" s="17" customFormat="1" ht="17.25" customHeight="1">
      <c r="A1224" s="21">
        <v>2220112</v>
      </c>
      <c r="B1224" s="21" t="s">
        <v>992</v>
      </c>
      <c r="C1224" s="23"/>
    </row>
    <row r="1225" s="17" customFormat="1" ht="17.25" customHeight="1">
      <c r="A1225" s="21">
        <v>2220113</v>
      </c>
      <c r="B1225" s="21" t="s">
        <v>993</v>
      </c>
      <c r="C1225" s="23"/>
    </row>
    <row r="1226" s="17" customFormat="1" ht="17.25" customHeight="1">
      <c r="A1226" s="21">
        <v>2220114</v>
      </c>
      <c r="B1226" s="21" t="s">
        <v>994</v>
      </c>
      <c r="C1226" s="23"/>
    </row>
    <row r="1227" s="17" customFormat="1" ht="17.25" customHeight="1">
      <c r="A1227" s="21">
        <v>2220115</v>
      </c>
      <c r="B1227" s="21" t="s">
        <v>995</v>
      </c>
      <c r="C1227" s="23"/>
    </row>
    <row r="1228" s="17" customFormat="1" ht="17.25" customHeight="1">
      <c r="A1228" s="21">
        <v>2220118</v>
      </c>
      <c r="B1228" s="21" t="s">
        <v>996</v>
      </c>
      <c r="C1228" s="23"/>
    </row>
    <row r="1229" s="17" customFormat="1" ht="17.25" customHeight="1">
      <c r="A1229" s="21">
        <v>2220119</v>
      </c>
      <c r="B1229" s="21" t="s">
        <v>997</v>
      </c>
      <c r="C1229" s="23"/>
    </row>
    <row r="1230" s="17" customFormat="1" ht="17.25" customHeight="1">
      <c r="A1230" s="21">
        <v>2220120</v>
      </c>
      <c r="B1230" s="21" t="s">
        <v>998</v>
      </c>
      <c r="C1230" s="23"/>
    </row>
    <row r="1231" s="17" customFormat="1" ht="17.25" customHeight="1">
      <c r="A1231" s="21">
        <v>2220121</v>
      </c>
      <c r="B1231" s="21" t="s">
        <v>999</v>
      </c>
      <c r="C1231" s="23"/>
    </row>
    <row r="1232" s="17" customFormat="1" ht="17.25" customHeight="1">
      <c r="A1232" s="21">
        <v>2220150</v>
      </c>
      <c r="B1232" s="21" t="s">
        <v>81</v>
      </c>
      <c r="C1232" s="23">
        <v>94</v>
      </c>
    </row>
    <row r="1233" s="17" customFormat="1" ht="17.25" customHeight="1">
      <c r="A1233" s="21">
        <v>2220199</v>
      </c>
      <c r="B1233" s="21" t="s">
        <v>1000</v>
      </c>
      <c r="C1233" s="23">
        <v>19</v>
      </c>
    </row>
    <row r="1234" s="17" customFormat="1" ht="17.25" customHeight="1">
      <c r="A1234" s="21">
        <v>22203</v>
      </c>
      <c r="B1234" s="22" t="s">
        <v>1001</v>
      </c>
      <c r="C1234" s="14">
        <v>0</v>
      </c>
    </row>
    <row r="1235" s="17" customFormat="1" ht="17.25" customHeight="1">
      <c r="A1235" s="21">
        <v>2220301</v>
      </c>
      <c r="B1235" s="21" t="s">
        <v>1002</v>
      </c>
      <c r="C1235" s="23"/>
    </row>
    <row r="1236" s="17" customFormat="1" ht="17.25" customHeight="1">
      <c r="A1236" s="21">
        <v>2220303</v>
      </c>
      <c r="B1236" s="21" t="s">
        <v>1003</v>
      </c>
      <c r="C1236" s="23"/>
    </row>
    <row r="1237" s="17" customFormat="1" ht="17.25" customHeight="1">
      <c r="A1237" s="21">
        <v>2220304</v>
      </c>
      <c r="B1237" s="21" t="s">
        <v>1004</v>
      </c>
      <c r="C1237" s="23"/>
    </row>
    <row r="1238" s="17" customFormat="1" ht="17.25" customHeight="1">
      <c r="A1238" s="24">
        <v>2220305</v>
      </c>
      <c r="B1238" s="24" t="s">
        <v>1005</v>
      </c>
      <c r="C1238" s="23"/>
    </row>
    <row r="1239" s="17" customFormat="1" ht="17.25" customHeight="1">
      <c r="A1239" s="24">
        <v>2220306</v>
      </c>
      <c r="B1239" s="24" t="s">
        <v>1006</v>
      </c>
      <c r="C1239" s="23"/>
    </row>
    <row r="1240" s="17" customFormat="1" ht="17.25" customHeight="1">
      <c r="A1240" s="24">
        <v>2220399</v>
      </c>
      <c r="B1240" s="24" t="s">
        <v>1007</v>
      </c>
      <c r="C1240" s="23"/>
    </row>
    <row r="1241" s="17" customFormat="1" ht="17.25" customHeight="1">
      <c r="A1241" s="24">
        <v>22204</v>
      </c>
      <c r="B1241" s="25" t="s">
        <v>1008</v>
      </c>
      <c r="C1241" s="14">
        <v>754</v>
      </c>
    </row>
    <row r="1242" s="17" customFormat="1" ht="17.25" customHeight="1">
      <c r="A1242" s="24">
        <v>2220401</v>
      </c>
      <c r="B1242" s="24" t="s">
        <v>1009</v>
      </c>
      <c r="C1242" s="23">
        <v>754</v>
      </c>
    </row>
    <row r="1243" s="17" customFormat="1" ht="17.25" customHeight="1">
      <c r="A1243" s="24">
        <v>2220402</v>
      </c>
      <c r="B1243" s="24" t="s">
        <v>1010</v>
      </c>
      <c r="C1243" s="23"/>
    </row>
    <row r="1244" s="17" customFormat="1" ht="17.25" customHeight="1">
      <c r="A1244" s="24">
        <v>2220403</v>
      </c>
      <c r="B1244" s="24" t="s">
        <v>1011</v>
      </c>
      <c r="C1244" s="23"/>
    </row>
    <row r="1245" s="17" customFormat="1" ht="17.25" customHeight="1">
      <c r="A1245" s="24">
        <v>2220404</v>
      </c>
      <c r="B1245" s="24" t="s">
        <v>1012</v>
      </c>
      <c r="C1245" s="23"/>
    </row>
    <row r="1246" s="17" customFormat="1" ht="17.25" customHeight="1">
      <c r="A1246" s="24">
        <v>2220499</v>
      </c>
      <c r="B1246" s="24" t="s">
        <v>1013</v>
      </c>
      <c r="C1246" s="23"/>
    </row>
    <row r="1247" s="17" customFormat="1" ht="17.25" customHeight="1">
      <c r="A1247" s="24">
        <v>22205</v>
      </c>
      <c r="B1247" s="25" t="s">
        <v>1014</v>
      </c>
      <c r="C1247" s="14">
        <v>0</v>
      </c>
    </row>
    <row r="1248" s="17" customFormat="1" ht="17.25" customHeight="1">
      <c r="A1248" s="24">
        <v>2220501</v>
      </c>
      <c r="B1248" s="24" t="s">
        <v>1015</v>
      </c>
      <c r="C1248" s="23"/>
    </row>
    <row r="1249" s="17" customFormat="1" ht="17.25" customHeight="1">
      <c r="A1249" s="24">
        <v>2220502</v>
      </c>
      <c r="B1249" s="24" t="s">
        <v>1016</v>
      </c>
      <c r="C1249" s="23"/>
    </row>
    <row r="1250" s="17" customFormat="1" ht="17.25" customHeight="1">
      <c r="A1250" s="24">
        <v>2220503</v>
      </c>
      <c r="B1250" s="24" t="s">
        <v>1017</v>
      </c>
      <c r="C1250" s="23"/>
    </row>
    <row r="1251" s="17" customFormat="1" ht="17.25" customHeight="1">
      <c r="A1251" s="24">
        <v>2220504</v>
      </c>
      <c r="B1251" s="24" t="s">
        <v>1018</v>
      </c>
      <c r="C1251" s="23"/>
    </row>
    <row r="1252" s="17" customFormat="1" ht="17.25" customHeight="1">
      <c r="A1252" s="24">
        <v>2220505</v>
      </c>
      <c r="B1252" s="24" t="s">
        <v>1019</v>
      </c>
      <c r="C1252" s="23"/>
    </row>
    <row r="1253" s="17" customFormat="1" ht="17.25" customHeight="1">
      <c r="A1253" s="24">
        <v>2220506</v>
      </c>
      <c r="B1253" s="24" t="s">
        <v>1020</v>
      </c>
      <c r="C1253" s="23"/>
    </row>
    <row r="1254" s="17" customFormat="1" ht="17.25" customHeight="1">
      <c r="A1254" s="24">
        <v>2220507</v>
      </c>
      <c r="B1254" s="24" t="s">
        <v>1021</v>
      </c>
      <c r="C1254" s="23"/>
    </row>
    <row r="1255" s="17" customFormat="1" ht="17.25" customHeight="1">
      <c r="A1255" s="24">
        <v>2220508</v>
      </c>
      <c r="B1255" s="24" t="s">
        <v>1022</v>
      </c>
      <c r="C1255" s="23"/>
    </row>
    <row r="1256" s="17" customFormat="1" ht="17.25" customHeight="1">
      <c r="A1256" s="24">
        <v>2220509</v>
      </c>
      <c r="B1256" s="24" t="s">
        <v>1023</v>
      </c>
      <c r="C1256" s="23"/>
    </row>
    <row r="1257" s="17" customFormat="1" ht="17.25" customHeight="1">
      <c r="A1257" s="24">
        <v>2220510</v>
      </c>
      <c r="B1257" s="24" t="s">
        <v>1024</v>
      </c>
      <c r="C1257" s="23"/>
    </row>
    <row r="1258" s="17" customFormat="1" ht="17.25" customHeight="1">
      <c r="A1258" s="24">
        <v>2220511</v>
      </c>
      <c r="B1258" s="24" t="s">
        <v>1025</v>
      </c>
      <c r="C1258" s="23"/>
    </row>
    <row r="1259" s="17" customFormat="1" ht="17.25" customHeight="1">
      <c r="A1259" s="24">
        <v>2220599</v>
      </c>
      <c r="B1259" s="24" t="s">
        <v>1026</v>
      </c>
      <c r="C1259" s="23"/>
    </row>
    <row r="1260" s="17" customFormat="1" ht="17.25" customHeight="1">
      <c r="A1260" s="24">
        <v>224</v>
      </c>
      <c r="B1260" s="25" t="s">
        <v>1027</v>
      </c>
      <c r="C1260" s="14">
        <v>5663</v>
      </c>
    </row>
    <row r="1261" s="17" customFormat="1" ht="17.25" customHeight="1">
      <c r="A1261" s="24">
        <v>22401</v>
      </c>
      <c r="B1261" s="25" t="s">
        <v>1028</v>
      </c>
      <c r="C1261" s="14">
        <v>1455</v>
      </c>
    </row>
    <row r="1262" s="17" customFormat="1" ht="17.25" customHeight="1">
      <c r="A1262" s="24">
        <v>2240101</v>
      </c>
      <c r="B1262" s="24" t="s">
        <v>72</v>
      </c>
      <c r="C1262" s="23">
        <v>630</v>
      </c>
    </row>
    <row r="1263" s="17" customFormat="1" ht="17.25" customHeight="1">
      <c r="A1263" s="24">
        <v>2240102</v>
      </c>
      <c r="B1263" s="24" t="s">
        <v>73</v>
      </c>
      <c r="C1263" s="23">
        <v>7</v>
      </c>
    </row>
    <row r="1264" s="17" customFormat="1" ht="17.25" customHeight="1">
      <c r="A1264" s="24">
        <v>2240103</v>
      </c>
      <c r="B1264" s="24" t="s">
        <v>74</v>
      </c>
      <c r="C1264" s="23"/>
    </row>
    <row r="1265" s="17" customFormat="1" ht="17.25" customHeight="1">
      <c r="A1265" s="24">
        <v>2240104</v>
      </c>
      <c r="B1265" s="24" t="s">
        <v>1029</v>
      </c>
      <c r="C1265" s="23">
        <v>27</v>
      </c>
    </row>
    <row r="1266" s="17" customFormat="1" ht="17.25" customHeight="1">
      <c r="A1266" s="24">
        <v>2240105</v>
      </c>
      <c r="B1266" s="24" t="s">
        <v>1030</v>
      </c>
      <c r="C1266" s="23"/>
    </row>
    <row r="1267" s="17" customFormat="1" ht="17.25" customHeight="1">
      <c r="A1267" s="24">
        <v>2240106</v>
      </c>
      <c r="B1267" s="24" t="s">
        <v>1031</v>
      </c>
      <c r="C1267" s="23"/>
    </row>
    <row r="1268" s="17" customFormat="1" ht="17.25" customHeight="1">
      <c r="A1268" s="24">
        <v>2240108</v>
      </c>
      <c r="B1268" s="24" t="s">
        <v>1032</v>
      </c>
      <c r="C1268" s="23">
        <v>78</v>
      </c>
    </row>
    <row r="1269" s="17" customFormat="1" ht="17.25" customHeight="1">
      <c r="A1269" s="24">
        <v>2240109</v>
      </c>
      <c r="B1269" s="24" t="s">
        <v>1033</v>
      </c>
      <c r="C1269" s="23">
        <v>283</v>
      </c>
    </row>
    <row r="1270" s="17" customFormat="1" ht="17.25" customHeight="1">
      <c r="A1270" s="24">
        <v>2240150</v>
      </c>
      <c r="B1270" s="24" t="s">
        <v>81</v>
      </c>
      <c r="C1270" s="23">
        <v>363</v>
      </c>
    </row>
    <row r="1271" s="17" customFormat="1" ht="17.25" customHeight="1">
      <c r="A1271" s="24">
        <v>2240199</v>
      </c>
      <c r="B1271" s="24" t="s">
        <v>1034</v>
      </c>
      <c r="C1271" s="23">
        <v>67</v>
      </c>
    </row>
    <row r="1272" s="17" customFormat="1" ht="17.25" customHeight="1">
      <c r="A1272" s="24">
        <v>22402</v>
      </c>
      <c r="B1272" s="25" t="s">
        <v>1035</v>
      </c>
      <c r="C1272" s="14">
        <v>3947</v>
      </c>
    </row>
    <row r="1273" s="17" customFormat="1" ht="17.25" customHeight="1">
      <c r="A1273" s="24">
        <v>2240201</v>
      </c>
      <c r="B1273" s="24" t="s">
        <v>72</v>
      </c>
      <c r="C1273" s="23">
        <v>1486</v>
      </c>
    </row>
    <row r="1274" s="17" customFormat="1" ht="17.25" customHeight="1">
      <c r="A1274" s="24">
        <v>2240202</v>
      </c>
      <c r="B1274" s="24" t="s">
        <v>73</v>
      </c>
      <c r="C1274" s="23"/>
    </row>
    <row r="1275" s="17" customFormat="1" ht="17.25" customHeight="1">
      <c r="A1275" s="24">
        <v>2240203</v>
      </c>
      <c r="B1275" s="24" t="s">
        <v>74</v>
      </c>
      <c r="C1275" s="23"/>
    </row>
    <row r="1276" s="17" customFormat="1" ht="17.25" customHeight="1">
      <c r="A1276" s="24">
        <v>2240204</v>
      </c>
      <c r="B1276" s="24" t="s">
        <v>1036</v>
      </c>
      <c r="C1276" s="23">
        <v>2351</v>
      </c>
    </row>
    <row r="1277" s="17" customFormat="1" ht="17.25" customHeight="1">
      <c r="A1277" s="24">
        <v>2240250</v>
      </c>
      <c r="B1277" s="24" t="s">
        <v>81</v>
      </c>
      <c r="C1277" s="23">
        <v>10</v>
      </c>
    </row>
    <row r="1278" s="17" customFormat="1" ht="17.25" customHeight="1">
      <c r="A1278" s="24">
        <v>2240299</v>
      </c>
      <c r="B1278" s="24" t="s">
        <v>1037</v>
      </c>
      <c r="C1278" s="23">
        <v>100</v>
      </c>
    </row>
    <row r="1279" s="17" customFormat="1" ht="17.25" customHeight="1">
      <c r="A1279" s="24">
        <v>22404</v>
      </c>
      <c r="B1279" s="25" t="s">
        <v>1038</v>
      </c>
      <c r="C1279" s="14">
        <v>0</v>
      </c>
    </row>
    <row r="1280" s="17" customFormat="1" ht="17.25" customHeight="1">
      <c r="A1280" s="24">
        <v>2240401</v>
      </c>
      <c r="B1280" s="24" t="s">
        <v>72</v>
      </c>
      <c r="C1280" s="23"/>
    </row>
    <row r="1281" s="17" customFormat="1" ht="17.25" customHeight="1">
      <c r="A1281" s="24">
        <v>2240402</v>
      </c>
      <c r="B1281" s="24" t="s">
        <v>73</v>
      </c>
      <c r="C1281" s="23"/>
    </row>
    <row r="1282" s="17" customFormat="1" ht="17.25" customHeight="1">
      <c r="A1282" s="24">
        <v>2240403</v>
      </c>
      <c r="B1282" s="24" t="s">
        <v>74</v>
      </c>
      <c r="C1282" s="23"/>
    </row>
    <row r="1283" s="17" customFormat="1" ht="17.25" customHeight="1">
      <c r="A1283" s="24">
        <v>2240404</v>
      </c>
      <c r="B1283" s="24" t="s">
        <v>1039</v>
      </c>
      <c r="C1283" s="23"/>
    </row>
    <row r="1284" s="17" customFormat="1" ht="17.25" customHeight="1">
      <c r="A1284" s="24">
        <v>2240405</v>
      </c>
      <c r="B1284" s="24" t="s">
        <v>1040</v>
      </c>
      <c r="C1284" s="23"/>
    </row>
    <row r="1285" s="17" customFormat="1" ht="17.25" customHeight="1">
      <c r="A1285" s="24">
        <v>2240450</v>
      </c>
      <c r="B1285" s="24" t="s">
        <v>81</v>
      </c>
      <c r="C1285" s="23"/>
    </row>
    <row r="1286" s="17" customFormat="1" ht="17.25" customHeight="1">
      <c r="A1286" s="24">
        <v>2240499</v>
      </c>
      <c r="B1286" s="24" t="s">
        <v>1041</v>
      </c>
      <c r="C1286" s="23"/>
    </row>
    <row r="1287" s="17" customFormat="1" ht="17.25" customHeight="1">
      <c r="A1287" s="24">
        <v>22405</v>
      </c>
      <c r="B1287" s="25" t="s">
        <v>1042</v>
      </c>
      <c r="C1287" s="14">
        <v>7</v>
      </c>
    </row>
    <row r="1288" s="17" customFormat="1" ht="17.25" customHeight="1">
      <c r="A1288" s="24">
        <v>2240501</v>
      </c>
      <c r="B1288" s="24" t="s">
        <v>72</v>
      </c>
      <c r="C1288" s="23"/>
    </row>
    <row r="1289" s="17" customFormat="1" ht="17.25" customHeight="1">
      <c r="A1289" s="24">
        <v>2240502</v>
      </c>
      <c r="B1289" s="24" t="s">
        <v>73</v>
      </c>
      <c r="C1289" s="23"/>
    </row>
    <row r="1290" s="17" customFormat="1" ht="17.25" customHeight="1">
      <c r="A1290" s="24">
        <v>2240503</v>
      </c>
      <c r="B1290" s="24" t="s">
        <v>74</v>
      </c>
      <c r="C1290" s="23"/>
    </row>
    <row r="1291" s="17" customFormat="1" ht="17.25" customHeight="1">
      <c r="A1291" s="24">
        <v>2240504</v>
      </c>
      <c r="B1291" s="24" t="s">
        <v>1043</v>
      </c>
      <c r="C1291" s="23"/>
    </row>
    <row r="1292" s="17" customFormat="1" ht="17.25" customHeight="1">
      <c r="A1292" s="24">
        <v>2240505</v>
      </c>
      <c r="B1292" s="24" t="s">
        <v>1044</v>
      </c>
      <c r="C1292" s="23"/>
    </row>
    <row r="1293" s="17" customFormat="1" ht="17.25" customHeight="1">
      <c r="A1293" s="24">
        <v>2240506</v>
      </c>
      <c r="B1293" s="24" t="s">
        <v>1045</v>
      </c>
      <c r="C1293" s="23"/>
    </row>
    <row r="1294" s="17" customFormat="1" ht="17.25" customHeight="1">
      <c r="A1294" s="24">
        <v>2240507</v>
      </c>
      <c r="B1294" s="24" t="s">
        <v>1046</v>
      </c>
      <c r="C1294" s="23">
        <v>2</v>
      </c>
    </row>
    <row r="1295" s="17" customFormat="1" ht="17.25" customHeight="1">
      <c r="A1295" s="24">
        <v>2240508</v>
      </c>
      <c r="B1295" s="24" t="s">
        <v>1047</v>
      </c>
      <c r="C1295" s="23"/>
    </row>
    <row r="1296" s="17" customFormat="1" ht="17.25" customHeight="1">
      <c r="A1296" s="24">
        <v>2240509</v>
      </c>
      <c r="B1296" s="24" t="s">
        <v>1048</v>
      </c>
      <c r="C1296" s="23"/>
    </row>
    <row r="1297" s="17" customFormat="1" ht="17.25" customHeight="1">
      <c r="A1297" s="24">
        <v>2240510</v>
      </c>
      <c r="B1297" s="24" t="s">
        <v>1049</v>
      </c>
      <c r="C1297" s="23"/>
    </row>
    <row r="1298" s="17" customFormat="1" ht="17.25" customHeight="1">
      <c r="A1298" s="24">
        <v>2240550</v>
      </c>
      <c r="B1298" s="24" t="s">
        <v>1050</v>
      </c>
      <c r="C1298" s="23"/>
    </row>
    <row r="1299" s="17" customFormat="1" ht="17.25" customHeight="1">
      <c r="A1299" s="24">
        <v>2240599</v>
      </c>
      <c r="B1299" s="24" t="s">
        <v>1051</v>
      </c>
      <c r="C1299" s="23">
        <v>5</v>
      </c>
    </row>
    <row r="1300" s="17" customFormat="1" ht="17.25" customHeight="1">
      <c r="A1300" s="24">
        <v>22406</v>
      </c>
      <c r="B1300" s="25" t="s">
        <v>1052</v>
      </c>
      <c r="C1300" s="14">
        <v>174</v>
      </c>
    </row>
    <row r="1301" s="17" customFormat="1" ht="17.25" customHeight="1">
      <c r="A1301" s="24">
        <v>2240601</v>
      </c>
      <c r="B1301" s="24" t="s">
        <v>1053</v>
      </c>
      <c r="C1301" s="23">
        <v>60</v>
      </c>
    </row>
    <row r="1302" s="17" customFormat="1" ht="17.25" customHeight="1">
      <c r="A1302" s="24">
        <v>2240602</v>
      </c>
      <c r="B1302" s="24" t="s">
        <v>1054</v>
      </c>
      <c r="C1302" s="23">
        <v>24</v>
      </c>
    </row>
    <row r="1303" s="17" customFormat="1" ht="17.25" customHeight="1">
      <c r="A1303" s="24">
        <v>2240699</v>
      </c>
      <c r="B1303" s="24" t="s">
        <v>1055</v>
      </c>
      <c r="C1303" s="23">
        <v>90</v>
      </c>
    </row>
    <row r="1304" s="17" customFormat="1" ht="17.25" customHeight="1">
      <c r="A1304" s="24">
        <v>22407</v>
      </c>
      <c r="B1304" s="25" t="s">
        <v>1056</v>
      </c>
      <c r="C1304" s="14">
        <v>80</v>
      </c>
    </row>
    <row r="1305" s="17" customFormat="1" ht="17.25" customHeight="1">
      <c r="A1305" s="24">
        <v>2240703</v>
      </c>
      <c r="B1305" s="24" t="s">
        <v>1057</v>
      </c>
      <c r="C1305" s="23">
        <v>80</v>
      </c>
    </row>
    <row r="1306" s="17" customFormat="1" ht="17.25" customHeight="1">
      <c r="A1306" s="24">
        <v>2240704</v>
      </c>
      <c r="B1306" s="24" t="s">
        <v>1058</v>
      </c>
      <c r="C1306" s="23"/>
    </row>
    <row r="1307" s="17" customFormat="1" ht="17.25" customHeight="1">
      <c r="A1307" s="24">
        <v>2240799</v>
      </c>
      <c r="B1307" s="24" t="s">
        <v>1059</v>
      </c>
      <c r="C1307" s="23"/>
    </row>
    <row r="1308" s="17" customFormat="1" ht="17.25" customHeight="1">
      <c r="A1308" s="24">
        <v>22499</v>
      </c>
      <c r="B1308" s="25" t="s">
        <v>1060</v>
      </c>
      <c r="C1308" s="14">
        <v>0</v>
      </c>
    </row>
    <row r="1309" s="17" customFormat="1" ht="17.25" customHeight="1">
      <c r="A1309" s="24">
        <v>2249999</v>
      </c>
      <c r="B1309" s="24" t="s">
        <v>1061</v>
      </c>
      <c r="C1309" s="23"/>
    </row>
    <row r="1310" s="17" customFormat="1" ht="17.25" customHeight="1">
      <c r="A1310" s="24">
        <v>229</v>
      </c>
      <c r="B1310" s="25" t="s">
        <v>1062</v>
      </c>
      <c r="C1310" s="14">
        <v>938</v>
      </c>
    </row>
    <row r="1311" s="17" customFormat="1" ht="17.25" customHeight="1">
      <c r="A1311" s="24">
        <v>22999</v>
      </c>
      <c r="B1311" s="25" t="s">
        <v>1063</v>
      </c>
      <c r="C1311" s="14">
        <v>938</v>
      </c>
    </row>
    <row r="1312" s="17" customFormat="1" ht="17.25" customHeight="1">
      <c r="A1312" s="24">
        <v>2299999</v>
      </c>
      <c r="B1312" s="24" t="s">
        <v>1064</v>
      </c>
      <c r="C1312" s="23">
        <v>938</v>
      </c>
    </row>
    <row r="1313" s="17" customFormat="1" ht="17.25" customHeight="1">
      <c r="A1313" s="24">
        <v>232</v>
      </c>
      <c r="B1313" s="25" t="s">
        <v>1065</v>
      </c>
      <c r="C1313" s="14">
        <v>6879</v>
      </c>
    </row>
    <row r="1314" s="17" customFormat="1" ht="17.25" customHeight="1">
      <c r="A1314" s="24">
        <v>23201</v>
      </c>
      <c r="B1314" s="25" t="s">
        <v>1066</v>
      </c>
      <c r="C1314" s="14">
        <v>0</v>
      </c>
    </row>
    <row r="1315" s="17" customFormat="1" ht="17.25" customHeight="1">
      <c r="A1315" s="24">
        <v>2320101</v>
      </c>
      <c r="B1315" s="24" t="s">
        <v>1067</v>
      </c>
      <c r="C1315" s="23"/>
    </row>
    <row r="1316" s="17" customFormat="1" ht="17.25" customHeight="1">
      <c r="A1316" s="24">
        <v>23202</v>
      </c>
      <c r="B1316" s="25" t="s">
        <v>1068</v>
      </c>
      <c r="C1316" s="14">
        <v>0</v>
      </c>
    </row>
    <row r="1317" s="17" customFormat="1" ht="17.25" customHeight="1">
      <c r="A1317" s="24">
        <v>2320201</v>
      </c>
      <c r="B1317" s="24" t="s">
        <v>1069</v>
      </c>
      <c r="C1317" s="23"/>
    </row>
    <row r="1318" s="17" customFormat="1" ht="17.25" customHeight="1">
      <c r="A1318" s="24">
        <v>2320202</v>
      </c>
      <c r="B1318" s="24" t="s">
        <v>1070</v>
      </c>
      <c r="C1318" s="23"/>
    </row>
    <row r="1319" s="17" customFormat="1" ht="17.25" customHeight="1">
      <c r="A1319" s="24">
        <v>2320203</v>
      </c>
      <c r="B1319" s="24" t="s">
        <v>1071</v>
      </c>
      <c r="C1319" s="23"/>
    </row>
    <row r="1320" s="17" customFormat="1" ht="17.25" customHeight="1">
      <c r="A1320" s="24">
        <v>2320299</v>
      </c>
      <c r="B1320" s="24" t="s">
        <v>1072</v>
      </c>
      <c r="C1320" s="23"/>
    </row>
    <row r="1321" s="17" customFormat="1" ht="17.25" customHeight="1">
      <c r="A1321" s="24">
        <v>23203</v>
      </c>
      <c r="B1321" s="25" t="s">
        <v>1073</v>
      </c>
      <c r="C1321" s="14">
        <v>6879</v>
      </c>
    </row>
    <row r="1322" s="17" customFormat="1" ht="17.25" customHeight="1">
      <c r="A1322" s="24">
        <v>2320301</v>
      </c>
      <c r="B1322" s="24" t="s">
        <v>1074</v>
      </c>
      <c r="C1322" s="23">
        <v>6426</v>
      </c>
    </row>
    <row r="1323" s="17" customFormat="1" ht="17.25" customHeight="1">
      <c r="A1323" s="24">
        <v>2320302</v>
      </c>
      <c r="B1323" s="24" t="s">
        <v>1075</v>
      </c>
      <c r="C1323" s="23"/>
    </row>
    <row r="1324" s="17" customFormat="1" ht="17.25" customHeight="1">
      <c r="A1324" s="24">
        <v>2320303</v>
      </c>
      <c r="B1324" s="24" t="s">
        <v>1076</v>
      </c>
      <c r="C1324" s="23">
        <v>453</v>
      </c>
    </row>
    <row r="1325" s="17" customFormat="1" ht="17.25" customHeight="1">
      <c r="A1325" s="24">
        <v>2320399</v>
      </c>
      <c r="B1325" s="24" t="s">
        <v>1077</v>
      </c>
      <c r="C1325" s="23"/>
    </row>
    <row r="1326" s="17" customFormat="1" ht="17.25" customHeight="1">
      <c r="A1326" s="24">
        <v>233</v>
      </c>
      <c r="B1326" s="25" t="s">
        <v>1078</v>
      </c>
      <c r="C1326" s="14">
        <v>52</v>
      </c>
    </row>
    <row r="1327" s="17" customFormat="1" ht="17.25" customHeight="1">
      <c r="A1327" s="24">
        <v>23301</v>
      </c>
      <c r="B1327" s="25" t="s">
        <v>1079</v>
      </c>
      <c r="C1327" s="14">
        <v>0</v>
      </c>
    </row>
    <row r="1328" s="17" customFormat="1" ht="17.25" customHeight="1">
      <c r="A1328" s="24">
        <v>2330101</v>
      </c>
      <c r="B1328" s="24" t="s">
        <v>1080</v>
      </c>
      <c r="C1328" s="23"/>
    </row>
    <row r="1329" s="17" customFormat="1" ht="17.25" customHeight="1">
      <c r="A1329" s="24">
        <v>23302</v>
      </c>
      <c r="B1329" s="25" t="s">
        <v>1081</v>
      </c>
      <c r="C1329" s="14">
        <v>0</v>
      </c>
    </row>
    <row r="1330" s="17" customFormat="1" ht="17.25" customHeight="1">
      <c r="A1330" s="24">
        <v>2330201</v>
      </c>
      <c r="B1330" s="24" t="s">
        <v>1082</v>
      </c>
      <c r="C1330" s="23"/>
    </row>
    <row r="1331" s="17" customFormat="1" ht="17.25" customHeight="1">
      <c r="A1331" s="30">
        <v>23303</v>
      </c>
      <c r="B1331" s="31" t="s">
        <v>1083</v>
      </c>
      <c r="C1331" s="14">
        <v>52</v>
      </c>
    </row>
    <row r="1332" s="17" customFormat="1" ht="17.25" customHeight="1">
      <c r="A1332" s="24">
        <v>2330301</v>
      </c>
      <c r="B1332" s="32" t="s">
        <v>1084</v>
      </c>
      <c r="C1332" s="23">
        <v>52</v>
      </c>
    </row>
  </sheetData>
  <mergeCells count="3">
    <mergeCell ref="A1:C1"/>
    <mergeCell ref="A2:C2"/>
    <mergeCell ref="A3:C3"/>
  </mergeCells>
  <printOptions headings="0" gridLines="0"/>
  <pageMargins left="0.90486100000000014" right="0.74791700000000005" top="0.35416699999999995" bottom="0.55069399999999991" header="0.19652799999999998" footer="0"/>
  <pageSetup paperSize="9" scale="80" firstPageNumber="1" fitToWidth="1" fitToHeight="1" pageOrder="downThenOver" orientation="portrait" usePrinterDefaults="1" blackAndWhite="0" draft="0" cellComments="none" useFirstPageNumber="0" errors="displayed" horizontalDpi="600" verticalDpi="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C33" activeCellId="0" sqref="C33"/>
    </sheetView>
  </sheetViews>
  <sheetFormatPr baseColWidth="8" defaultColWidth="9.1640599999999992" defaultRowHeight="15.75" customHeight="1"/>
  <cols>
    <col customWidth="1" min="1" max="1" style="5" width="8.75"/>
    <col customWidth="1" min="2" max="2" style="5" width="35.375"/>
    <col customWidth="1" min="3" max="3" style="34" width="29.625"/>
    <col customWidth="1" min="4" max="4" style="5" width="14.875"/>
    <col customWidth="1" min="5" max="251" style="5" width="9.125"/>
    <col customWidth="1" min="252" max="257" style="5" width="9.1640599999999992"/>
  </cols>
  <sheetData>
    <row r="1" s="5" customFormat="1" ht="42.75" customHeight="1">
      <c r="A1" s="33" t="s">
        <v>1087</v>
      </c>
      <c r="B1" s="33"/>
      <c r="C1" s="35"/>
    </row>
    <row r="2" s="5" customFormat="1" ht="16.899999999999999" customHeight="1">
      <c r="A2" s="36"/>
      <c r="B2" s="36"/>
      <c r="C2" s="37" t="s">
        <v>37</v>
      </c>
    </row>
    <row r="3" s="38" customFormat="1" ht="17.25" customHeight="1">
      <c r="A3" s="39" t="s">
        <v>67</v>
      </c>
      <c r="B3" s="40" t="s">
        <v>68</v>
      </c>
      <c r="C3" s="41" t="s">
        <v>1088</v>
      </c>
    </row>
    <row r="4" s="38" customFormat="1" ht="35.25" customHeight="1">
      <c r="A4" s="39"/>
      <c r="B4" s="40"/>
      <c r="C4" s="41"/>
    </row>
    <row r="5" s="5" customFormat="1" ht="17.25" customHeight="1">
      <c r="A5" s="21"/>
      <c r="B5" s="20" t="s">
        <v>69</v>
      </c>
      <c r="C5" s="14">
        <v>142906</v>
      </c>
      <c r="D5" s="42"/>
    </row>
    <row r="6" s="5" customFormat="1" ht="16.899999999999999" customHeight="1">
      <c r="A6" s="21">
        <v>501</v>
      </c>
      <c r="B6" s="22" t="s">
        <v>1089</v>
      </c>
      <c r="C6" s="14">
        <v>72622</v>
      </c>
      <c r="D6" s="42"/>
    </row>
    <row r="7" s="5" customFormat="1" ht="16.899999999999999" customHeight="1">
      <c r="A7" s="21">
        <v>50101</v>
      </c>
      <c r="B7" s="21" t="s">
        <v>1090</v>
      </c>
      <c r="C7" s="23">
        <v>44399</v>
      </c>
      <c r="D7" s="42"/>
    </row>
    <row r="8" s="5" customFormat="1" ht="16.899999999999999" customHeight="1">
      <c r="A8" s="21">
        <v>50102</v>
      </c>
      <c r="B8" s="21" t="s">
        <v>1091</v>
      </c>
      <c r="C8" s="23">
        <v>15487</v>
      </c>
      <c r="D8" s="42"/>
    </row>
    <row r="9" s="5" customFormat="1" ht="16.899999999999999" customHeight="1">
      <c r="A9" s="21">
        <v>50103</v>
      </c>
      <c r="B9" s="21" t="s">
        <v>1092</v>
      </c>
      <c r="C9" s="23">
        <v>5369</v>
      </c>
      <c r="D9" s="42"/>
    </row>
    <row r="10" s="5" customFormat="1" ht="16.899999999999999" customHeight="1">
      <c r="A10" s="21">
        <v>50199</v>
      </c>
      <c r="B10" s="21" t="s">
        <v>1093</v>
      </c>
      <c r="C10" s="23">
        <v>7367</v>
      </c>
      <c r="D10" s="42"/>
    </row>
    <row r="11" s="5" customFormat="1" ht="16.899999999999999" customHeight="1">
      <c r="A11" s="21">
        <v>502</v>
      </c>
      <c r="B11" s="22" t="s">
        <v>1094</v>
      </c>
      <c r="C11" s="14">
        <v>8946</v>
      </c>
      <c r="D11" s="42"/>
    </row>
    <row r="12" s="5" customFormat="1" ht="16.899999999999999" customHeight="1">
      <c r="A12" s="21">
        <v>50201</v>
      </c>
      <c r="B12" s="21" t="s">
        <v>1095</v>
      </c>
      <c r="C12" s="23">
        <v>5860</v>
      </c>
      <c r="D12" s="42"/>
    </row>
    <row r="13" s="5" customFormat="1" ht="16.899999999999999" customHeight="1">
      <c r="A13" s="21">
        <v>50202</v>
      </c>
      <c r="B13" s="21" t="s">
        <v>1096</v>
      </c>
      <c r="C13" s="23">
        <v>50</v>
      </c>
      <c r="D13" s="42"/>
    </row>
    <row r="14" s="5" customFormat="1" ht="16.899999999999999" customHeight="1">
      <c r="A14" s="21">
        <v>50203</v>
      </c>
      <c r="B14" s="21" t="s">
        <v>1097</v>
      </c>
      <c r="C14" s="23">
        <v>147</v>
      </c>
      <c r="D14" s="42"/>
    </row>
    <row r="15" s="5" customFormat="1" ht="16.899999999999999" customHeight="1">
      <c r="A15" s="21">
        <v>50204</v>
      </c>
      <c r="B15" s="21" t="s">
        <v>1098</v>
      </c>
      <c r="C15" s="23">
        <v>20</v>
      </c>
      <c r="D15" s="42"/>
    </row>
    <row r="16" s="5" customFormat="1" ht="16.899999999999999" customHeight="1">
      <c r="A16" s="21">
        <v>50205</v>
      </c>
      <c r="B16" s="21" t="s">
        <v>1099</v>
      </c>
      <c r="C16" s="23">
        <v>372</v>
      </c>
      <c r="D16" s="42"/>
    </row>
    <row r="17" s="5" customFormat="1" ht="16.899999999999999" customHeight="1">
      <c r="A17" s="21">
        <v>50206</v>
      </c>
      <c r="B17" s="21" t="s">
        <v>1100</v>
      </c>
      <c r="C17" s="23">
        <v>78</v>
      </c>
      <c r="D17" s="42"/>
    </row>
    <row r="18" s="5" customFormat="1" ht="16.899999999999999" customHeight="1">
      <c r="A18" s="21">
        <v>50207</v>
      </c>
      <c r="B18" s="21" t="s">
        <v>1101</v>
      </c>
      <c r="C18" s="23">
        <v>66</v>
      </c>
      <c r="D18" s="42"/>
    </row>
    <row r="19" s="5" customFormat="1" ht="16.899999999999999" customHeight="1">
      <c r="A19" s="21">
        <v>50208</v>
      </c>
      <c r="B19" s="21" t="s">
        <v>1102</v>
      </c>
      <c r="C19" s="23">
        <v>425</v>
      </c>
      <c r="D19" s="42"/>
    </row>
    <row r="20" s="5" customFormat="1" ht="16.899999999999999" customHeight="1">
      <c r="A20" s="21">
        <v>50209</v>
      </c>
      <c r="B20" s="21" t="s">
        <v>1103</v>
      </c>
      <c r="C20" s="23">
        <v>285</v>
      </c>
      <c r="D20" s="42"/>
    </row>
    <row r="21" s="5" customFormat="1" ht="16.899999999999999" customHeight="1">
      <c r="A21" s="21">
        <v>50299</v>
      </c>
      <c r="B21" s="21" t="s">
        <v>1104</v>
      </c>
      <c r="C21" s="23">
        <v>1643</v>
      </c>
      <c r="D21" s="42"/>
    </row>
    <row r="22" s="5" customFormat="1" ht="16.899999999999999" customHeight="1">
      <c r="A22" s="21">
        <v>503</v>
      </c>
      <c r="B22" s="22" t="s">
        <v>1105</v>
      </c>
      <c r="C22" s="14">
        <v>58</v>
      </c>
      <c r="D22" s="42"/>
    </row>
    <row r="23" s="5" customFormat="1" ht="16.899999999999999" customHeight="1">
      <c r="A23" s="21">
        <v>50301</v>
      </c>
      <c r="B23" s="21" t="s">
        <v>1106</v>
      </c>
      <c r="C23" s="23"/>
      <c r="D23" s="42"/>
    </row>
    <row r="24" s="5" customFormat="1" ht="16.899999999999999" customHeight="1">
      <c r="A24" s="21">
        <v>50302</v>
      </c>
      <c r="B24" s="21" t="s">
        <v>1107</v>
      </c>
      <c r="C24" s="23"/>
      <c r="D24" s="42"/>
    </row>
    <row r="25" s="5" customFormat="1" ht="16.899999999999999" customHeight="1">
      <c r="A25" s="21">
        <v>50303</v>
      </c>
      <c r="B25" s="21" t="s">
        <v>1108</v>
      </c>
      <c r="C25" s="23"/>
      <c r="D25" s="42"/>
    </row>
    <row r="26" s="5" customFormat="1" ht="17.25" customHeight="1">
      <c r="A26" s="21">
        <v>50305</v>
      </c>
      <c r="B26" s="21" t="s">
        <v>1109</v>
      </c>
      <c r="C26" s="23"/>
      <c r="D26" s="42"/>
    </row>
    <row r="27" s="5" customFormat="1" ht="16.899999999999999" customHeight="1">
      <c r="A27" s="21">
        <v>50306</v>
      </c>
      <c r="B27" s="21" t="s">
        <v>1110</v>
      </c>
      <c r="C27" s="23">
        <v>58</v>
      </c>
      <c r="D27" s="42"/>
    </row>
    <row r="28" s="5" customFormat="1" ht="16.899999999999999" customHeight="1">
      <c r="A28" s="21">
        <v>50307</v>
      </c>
      <c r="B28" s="21" t="s">
        <v>1111</v>
      </c>
      <c r="C28" s="23"/>
      <c r="D28" s="42"/>
    </row>
    <row r="29" s="5" customFormat="1" ht="16.899999999999999" customHeight="1">
      <c r="A29" s="21">
        <v>50399</v>
      </c>
      <c r="B29" s="21" t="s">
        <v>1112</v>
      </c>
      <c r="C29" s="23"/>
      <c r="D29" s="42"/>
    </row>
    <row r="30" s="5" customFormat="1" ht="16.899999999999999" customHeight="1">
      <c r="A30" s="21">
        <v>504</v>
      </c>
      <c r="B30" s="22" t="s">
        <v>1113</v>
      </c>
      <c r="C30" s="14">
        <v>0</v>
      </c>
      <c r="D30" s="42"/>
    </row>
    <row r="31" s="5" customFormat="1" ht="16.899999999999999" customHeight="1">
      <c r="A31" s="21">
        <v>50401</v>
      </c>
      <c r="B31" s="21" t="s">
        <v>1106</v>
      </c>
      <c r="C31" s="23"/>
      <c r="D31" s="42"/>
    </row>
    <row r="32" s="5" customFormat="1" ht="16.899999999999999" customHeight="1">
      <c r="A32" s="21">
        <v>50402</v>
      </c>
      <c r="B32" s="21" t="s">
        <v>1107</v>
      </c>
      <c r="C32" s="23"/>
      <c r="D32" s="42"/>
    </row>
    <row r="33" s="5" customFormat="1" ht="16.899999999999999" customHeight="1">
      <c r="A33" s="21">
        <v>50403</v>
      </c>
      <c r="B33" s="21" t="s">
        <v>1108</v>
      </c>
      <c r="C33" s="23"/>
      <c r="D33" s="42"/>
    </row>
    <row r="34" s="5" customFormat="1" ht="16.899999999999999" customHeight="1">
      <c r="A34" s="21">
        <v>50404</v>
      </c>
      <c r="B34" s="21" t="s">
        <v>1110</v>
      </c>
      <c r="C34" s="23"/>
      <c r="D34" s="42"/>
    </row>
    <row r="35" s="5" customFormat="1" ht="16.899999999999999" customHeight="1">
      <c r="A35" s="21">
        <v>50405</v>
      </c>
      <c r="B35" s="21" t="s">
        <v>1111</v>
      </c>
      <c r="C35" s="23"/>
      <c r="D35" s="42"/>
    </row>
    <row r="36" s="5" customFormat="1" ht="17.25" customHeight="1">
      <c r="A36" s="21">
        <v>50499</v>
      </c>
      <c r="B36" s="21" t="s">
        <v>1112</v>
      </c>
      <c r="C36" s="23"/>
      <c r="D36" s="42"/>
    </row>
    <row r="37" s="5" customFormat="1" ht="16.899999999999999" customHeight="1">
      <c r="A37" s="21">
        <v>505</v>
      </c>
      <c r="B37" s="22" t="s">
        <v>1114</v>
      </c>
      <c r="C37" s="14">
        <v>57376</v>
      </c>
      <c r="D37" s="42"/>
    </row>
    <row r="38" s="5" customFormat="1" ht="16.899999999999999" customHeight="1">
      <c r="A38" s="21">
        <v>50501</v>
      </c>
      <c r="B38" s="21" t="s">
        <v>1115</v>
      </c>
      <c r="C38" s="23">
        <v>54228</v>
      </c>
      <c r="D38" s="42"/>
    </row>
    <row r="39" s="5" customFormat="1" ht="16.899999999999999" customHeight="1">
      <c r="A39" s="21">
        <v>50502</v>
      </c>
      <c r="B39" s="21" t="s">
        <v>1116</v>
      </c>
      <c r="C39" s="23">
        <v>3148</v>
      </c>
      <c r="D39" s="42"/>
    </row>
    <row r="40" s="5" customFormat="1" ht="16.899999999999999" customHeight="1">
      <c r="A40" s="21">
        <v>50599</v>
      </c>
      <c r="B40" s="21" t="s">
        <v>1117</v>
      </c>
      <c r="C40" s="23"/>
      <c r="D40" s="42"/>
    </row>
    <row r="41" s="5" customFormat="1" ht="16.899999999999999" customHeight="1">
      <c r="A41" s="21">
        <v>506</v>
      </c>
      <c r="B41" s="22" t="s">
        <v>1118</v>
      </c>
      <c r="C41" s="14">
        <v>83</v>
      </c>
      <c r="D41" s="42"/>
    </row>
    <row r="42" s="5" customFormat="1" ht="16.899999999999999" customHeight="1">
      <c r="A42" s="21">
        <v>50601</v>
      </c>
      <c r="B42" s="21" t="s">
        <v>1119</v>
      </c>
      <c r="C42" s="23">
        <v>83</v>
      </c>
      <c r="D42" s="42"/>
    </row>
    <row r="43" s="5" customFormat="1" ht="16.899999999999999" customHeight="1">
      <c r="A43" s="21">
        <v>50602</v>
      </c>
      <c r="B43" s="21" t="s">
        <v>1120</v>
      </c>
      <c r="C43" s="23"/>
      <c r="D43" s="42"/>
    </row>
    <row r="44" s="5" customFormat="1" ht="16.899999999999999" customHeight="1">
      <c r="A44" s="21">
        <v>507</v>
      </c>
      <c r="B44" s="22" t="s">
        <v>1121</v>
      </c>
      <c r="C44" s="14">
        <v>0</v>
      </c>
      <c r="D44" s="42"/>
    </row>
    <row r="45" s="5" customFormat="1" ht="16.899999999999999" customHeight="1">
      <c r="A45" s="21">
        <v>50701</v>
      </c>
      <c r="B45" s="21" t="s">
        <v>1122</v>
      </c>
      <c r="C45" s="23"/>
      <c r="D45" s="42"/>
    </row>
    <row r="46" s="5" customFormat="1" ht="16.899999999999999" customHeight="1">
      <c r="A46" s="21">
        <v>50702</v>
      </c>
      <c r="B46" s="21" t="s">
        <v>1123</v>
      </c>
      <c r="C46" s="23"/>
      <c r="D46" s="42"/>
    </row>
    <row r="47" s="5" customFormat="1" ht="16.899999999999999" customHeight="1">
      <c r="A47" s="21">
        <v>50799</v>
      </c>
      <c r="B47" s="21" t="s">
        <v>1124</v>
      </c>
      <c r="C47" s="23"/>
      <c r="D47" s="42"/>
    </row>
    <row r="48" s="5" customFormat="1" ht="16.899999999999999" customHeight="1">
      <c r="A48" s="21">
        <v>508</v>
      </c>
      <c r="B48" s="22" t="s">
        <v>1125</v>
      </c>
      <c r="C48" s="14">
        <v>0</v>
      </c>
      <c r="D48" s="42"/>
    </row>
    <row r="49" s="5" customFormat="1" ht="16.899999999999999" customHeight="1">
      <c r="A49" s="21">
        <v>50803</v>
      </c>
      <c r="B49" s="21" t="s">
        <v>1126</v>
      </c>
      <c r="C49" s="23"/>
      <c r="D49" s="42"/>
    </row>
    <row r="50" s="5" customFormat="1" ht="17.25" customHeight="1">
      <c r="A50" s="21">
        <v>50804</v>
      </c>
      <c r="B50" s="21" t="s">
        <v>1127</v>
      </c>
      <c r="C50" s="23"/>
      <c r="D50" s="42"/>
    </row>
    <row r="51" s="5" customFormat="1" ht="16.899999999999999" customHeight="1">
      <c r="A51" s="21">
        <v>50805</v>
      </c>
      <c r="B51" s="21" t="s">
        <v>1128</v>
      </c>
      <c r="C51" s="23"/>
      <c r="D51" s="42"/>
    </row>
    <row r="52" s="5" customFormat="1" ht="16.899999999999999" customHeight="1">
      <c r="A52" s="21">
        <v>50899</v>
      </c>
      <c r="B52" s="21" t="s">
        <v>1129</v>
      </c>
      <c r="C52" s="23"/>
      <c r="D52" s="42"/>
    </row>
    <row r="53" s="5" customFormat="1" ht="16.899999999999999" customHeight="1">
      <c r="A53" s="21">
        <v>509</v>
      </c>
      <c r="B53" s="22" t="s">
        <v>1130</v>
      </c>
      <c r="C53" s="14">
        <v>3821</v>
      </c>
      <c r="D53" s="42"/>
    </row>
    <row r="54" s="5" customFormat="1" ht="16.899999999999999" customHeight="1">
      <c r="A54" s="21">
        <v>50901</v>
      </c>
      <c r="B54" s="21" t="s">
        <v>1131</v>
      </c>
      <c r="C54" s="23">
        <v>489</v>
      </c>
      <c r="D54" s="42"/>
    </row>
    <row r="55" s="5" customFormat="1" ht="16.899999999999999" customHeight="1">
      <c r="A55" s="21">
        <v>50902</v>
      </c>
      <c r="B55" s="21" t="s">
        <v>1132</v>
      </c>
      <c r="C55" s="23"/>
      <c r="D55" s="42"/>
    </row>
    <row r="56" s="5" customFormat="1" ht="16.899999999999999" customHeight="1">
      <c r="A56" s="21">
        <v>50903</v>
      </c>
      <c r="B56" s="21" t="s">
        <v>1133</v>
      </c>
      <c r="C56" s="23"/>
      <c r="D56" s="42"/>
    </row>
    <row r="57" s="5" customFormat="1" ht="16.899999999999999" customHeight="1">
      <c r="A57" s="21">
        <v>50905</v>
      </c>
      <c r="B57" s="21" t="s">
        <v>1134</v>
      </c>
      <c r="C57" s="23">
        <v>3001</v>
      </c>
      <c r="D57" s="42"/>
    </row>
    <row r="58" s="5" customFormat="1" ht="16.899999999999999" customHeight="1">
      <c r="A58" s="21">
        <v>50999</v>
      </c>
      <c r="B58" s="21" t="s">
        <v>1135</v>
      </c>
      <c r="C58" s="23">
        <v>331</v>
      </c>
      <c r="D58" s="42"/>
    </row>
    <row r="59" s="5" customFormat="1" ht="16.899999999999999" customHeight="1">
      <c r="A59" s="21">
        <v>510</v>
      </c>
      <c r="B59" s="22" t="s">
        <v>1136</v>
      </c>
      <c r="C59" s="14">
        <v>0</v>
      </c>
      <c r="D59" s="42"/>
    </row>
    <row r="60" s="5" customFormat="1" ht="15.6" customHeight="1">
      <c r="A60" s="21">
        <v>51002</v>
      </c>
      <c r="B60" s="21" t="s">
        <v>1137</v>
      </c>
      <c r="C60" s="23"/>
      <c r="D60" s="42"/>
    </row>
    <row r="61" s="5" customFormat="1" ht="16.899999999999999" customHeight="1">
      <c r="A61" s="21">
        <v>51003</v>
      </c>
      <c r="B61" s="21" t="s">
        <v>464</v>
      </c>
      <c r="C61" s="23"/>
      <c r="D61" s="42"/>
    </row>
    <row r="62" s="5" customFormat="1" ht="16.899999999999999" customHeight="1">
      <c r="A62" s="21">
        <v>51004</v>
      </c>
      <c r="B62" s="21" t="s">
        <v>1138</v>
      </c>
      <c r="C62" s="23"/>
      <c r="D62" s="42"/>
    </row>
    <row r="63" s="5" customFormat="1" ht="16.899999999999999" customHeight="1">
      <c r="A63" s="21">
        <v>511</v>
      </c>
      <c r="B63" s="22" t="s">
        <v>1139</v>
      </c>
      <c r="C63" s="14">
        <v>0</v>
      </c>
      <c r="D63" s="42"/>
    </row>
    <row r="64" s="5" customFormat="1" ht="16.899999999999999" customHeight="1">
      <c r="A64" s="21">
        <v>51101</v>
      </c>
      <c r="B64" s="21" t="s">
        <v>1140</v>
      </c>
      <c r="C64" s="23"/>
      <c r="D64" s="42"/>
    </row>
    <row r="65" s="5" customFormat="1" ht="16.899999999999999" customHeight="1">
      <c r="A65" s="21">
        <v>51102</v>
      </c>
      <c r="B65" s="21" t="s">
        <v>1141</v>
      </c>
      <c r="C65" s="23"/>
      <c r="D65" s="42"/>
    </row>
    <row r="66" s="5" customFormat="1" ht="16.899999999999999" customHeight="1">
      <c r="A66" s="21">
        <v>51103</v>
      </c>
      <c r="B66" s="21" t="s">
        <v>1142</v>
      </c>
      <c r="C66" s="23"/>
      <c r="D66" s="42"/>
    </row>
    <row r="67" s="5" customFormat="1" ht="17.25" customHeight="1">
      <c r="A67" s="21">
        <v>51104</v>
      </c>
      <c r="B67" s="21" t="s">
        <v>1143</v>
      </c>
      <c r="C67" s="23"/>
      <c r="D67" s="42">
        <v>0</v>
      </c>
    </row>
    <row r="68" s="5" customFormat="1" ht="16.899999999999999" customHeight="1">
      <c r="A68" s="21">
        <v>599</v>
      </c>
      <c r="B68" s="22" t="s">
        <v>1144</v>
      </c>
      <c r="C68" s="14">
        <v>0</v>
      </c>
      <c r="D68" s="42">
        <v>0</v>
      </c>
    </row>
    <row r="69" s="5" customFormat="1" ht="16.899999999999999" customHeight="1">
      <c r="A69" s="21">
        <v>59907</v>
      </c>
      <c r="B69" s="21" t="s">
        <v>1145</v>
      </c>
      <c r="C69" s="23"/>
      <c r="D69" s="42">
        <v>0</v>
      </c>
    </row>
    <row r="70" s="5" customFormat="1" ht="16.899999999999999" customHeight="1">
      <c r="A70" s="21">
        <v>59908</v>
      </c>
      <c r="B70" s="21" t="s">
        <v>1146</v>
      </c>
      <c r="C70" s="23"/>
      <c r="D70" s="42">
        <v>0</v>
      </c>
    </row>
    <row r="71" s="5" customFormat="1" ht="15.6" customHeight="1">
      <c r="A71" s="21">
        <v>59909</v>
      </c>
      <c r="B71" s="21" t="s">
        <v>1147</v>
      </c>
      <c r="C71" s="23"/>
    </row>
    <row r="72" ht="15.75">
      <c r="A72" s="21">
        <v>59910</v>
      </c>
      <c r="B72" s="21" t="s">
        <v>1148</v>
      </c>
      <c r="C72" s="23"/>
    </row>
    <row r="73" ht="15.75">
      <c r="A73" s="21">
        <v>59999</v>
      </c>
      <c r="B73" s="21" t="s">
        <v>926</v>
      </c>
      <c r="C73" s="23"/>
    </row>
  </sheetData>
  <mergeCells count="4">
    <mergeCell ref="A1:C1"/>
    <mergeCell ref="A3:A4"/>
    <mergeCell ref="B3:B4"/>
    <mergeCell ref="C3:C4"/>
  </mergeCells>
  <printOptions headings="0" gridLines="0"/>
  <pageMargins left="0.75138900000000008" right="0.75138900000000008" top="0.59027799999999997" bottom="1" header="0.5" footer="0.5"/>
  <pageSetup paperSize="9" scale="100" firstPageNumber="1" fitToWidth="1" fitToHeight="1" pageOrder="downThenOver" orientation="portrait" usePrinterDefaults="1" blackAndWhite="0" draft="0" cellComments="none" useFirstPageNumber="0" errors="displayed" horizontalDpi="600" verticalDpi="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Q23" activeCellId="0" sqref="Q23"/>
    </sheetView>
  </sheetViews>
  <sheetFormatPr baseColWidth="8" defaultColWidth="9" defaultRowHeight="15.75" customHeight="1"/>
  <cols>
    <col customWidth="1" min="1" max="1" width="28"/>
    <col customWidth="1" min="2" max="4" width="11.5"/>
  </cols>
  <sheetData>
    <row r="1" s="5" customFormat="1" ht="34" customHeight="1">
      <c r="A1" s="43" t="s">
        <v>1149</v>
      </c>
      <c r="B1" s="43"/>
      <c r="C1" s="43"/>
      <c r="D1" s="43"/>
      <c r="E1" s="44"/>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row>
    <row r="2" s="5" customFormat="1" ht="17" customHeight="1">
      <c r="D2" s="45" t="s">
        <v>66</v>
      </c>
      <c r="E2" s="19"/>
    </row>
    <row r="3" ht="36" customHeight="1">
      <c r="A3" s="46" t="s">
        <v>1150</v>
      </c>
      <c r="B3" s="47" t="s">
        <v>1151</v>
      </c>
      <c r="C3" s="48"/>
      <c r="D3" s="48"/>
    </row>
    <row r="4" ht="36" customHeight="1">
      <c r="A4" s="46"/>
      <c r="B4" s="46" t="s">
        <v>1152</v>
      </c>
      <c r="C4" s="46" t="s">
        <v>1153</v>
      </c>
      <c r="D4" s="46" t="s">
        <v>1154</v>
      </c>
    </row>
    <row r="5" ht="39" customHeight="1">
      <c r="A5" s="49" t="s">
        <v>1155</v>
      </c>
      <c r="B5" s="50">
        <v>3345</v>
      </c>
      <c r="C5" s="50">
        <f>SUM(XFD6:XFD11)</f>
        <v>3012</v>
      </c>
      <c r="D5" s="50">
        <v>333</v>
      </c>
    </row>
    <row r="6" ht="39" customHeight="1">
      <c r="A6" s="49" t="s">
        <v>1156</v>
      </c>
      <c r="B6" s="50">
        <v>1149</v>
      </c>
      <c r="C6" s="50">
        <v>1149</v>
      </c>
      <c r="D6" s="50"/>
    </row>
    <row r="7" ht="39" customHeight="1">
      <c r="A7" s="49" t="s">
        <v>1157</v>
      </c>
      <c r="B7" s="50">
        <v>124</v>
      </c>
      <c r="C7" s="50">
        <v>124</v>
      </c>
      <c r="D7" s="50"/>
    </row>
    <row r="8" ht="39" customHeight="1">
      <c r="A8" s="49" t="s">
        <v>1158</v>
      </c>
      <c r="B8" s="50">
        <v>0</v>
      </c>
      <c r="C8" s="50"/>
      <c r="D8" s="50"/>
    </row>
    <row r="9" ht="39" customHeight="1">
      <c r="A9" s="49" t="s">
        <v>1159</v>
      </c>
      <c r="B9" s="50">
        <v>0</v>
      </c>
      <c r="C9" s="50"/>
      <c r="D9" s="50"/>
    </row>
    <row r="10" ht="39" customHeight="1">
      <c r="A10" s="49" t="s">
        <v>1160</v>
      </c>
      <c r="B10" s="50">
        <v>2072</v>
      </c>
      <c r="C10" s="50">
        <v>1739</v>
      </c>
      <c r="D10" s="50">
        <v>333</v>
      </c>
    </row>
    <row r="11" ht="39" customHeight="1">
      <c r="A11" s="49" t="s">
        <v>1161</v>
      </c>
      <c r="B11" s="50">
        <v>0</v>
      </c>
      <c r="C11" s="50"/>
      <c r="D11" s="50"/>
    </row>
  </sheetData>
  <mergeCells count="85">
    <mergeCell ref="A1:D1"/>
    <mergeCell ref="F1:H1"/>
    <mergeCell ref="I1:K1"/>
    <mergeCell ref="L1:N1"/>
    <mergeCell ref="O1:Q1"/>
    <mergeCell ref="R1:T1"/>
    <mergeCell ref="U1:W1"/>
    <mergeCell ref="X1:Z1"/>
    <mergeCell ref="AA1:AC1"/>
    <mergeCell ref="AD1:AF1"/>
    <mergeCell ref="AG1:AI1"/>
    <mergeCell ref="AJ1:AL1"/>
    <mergeCell ref="AM1:AO1"/>
    <mergeCell ref="AP1:AR1"/>
    <mergeCell ref="AS1:AU1"/>
    <mergeCell ref="AV1:AX1"/>
    <mergeCell ref="AY1:BA1"/>
    <mergeCell ref="BB1:BD1"/>
    <mergeCell ref="BE1:BG1"/>
    <mergeCell ref="BH1:BJ1"/>
    <mergeCell ref="BK1:BM1"/>
    <mergeCell ref="BN1:BP1"/>
    <mergeCell ref="BQ1:BS1"/>
    <mergeCell ref="BT1:BV1"/>
    <mergeCell ref="BW1:BY1"/>
    <mergeCell ref="BZ1:CB1"/>
    <mergeCell ref="CC1:CE1"/>
    <mergeCell ref="CF1:CH1"/>
    <mergeCell ref="CI1:CK1"/>
    <mergeCell ref="CL1:CN1"/>
    <mergeCell ref="CO1:CQ1"/>
    <mergeCell ref="CR1:CT1"/>
    <mergeCell ref="CU1:CW1"/>
    <mergeCell ref="CX1:CZ1"/>
    <mergeCell ref="DA1:DC1"/>
    <mergeCell ref="DD1:DF1"/>
    <mergeCell ref="DG1:DI1"/>
    <mergeCell ref="DJ1:DL1"/>
    <mergeCell ref="DM1:DO1"/>
    <mergeCell ref="DP1:DR1"/>
    <mergeCell ref="DS1:DU1"/>
    <mergeCell ref="DV1:DX1"/>
    <mergeCell ref="DY1:EA1"/>
    <mergeCell ref="EB1:ED1"/>
    <mergeCell ref="EE1:EG1"/>
    <mergeCell ref="EH1:EJ1"/>
    <mergeCell ref="EK1:EM1"/>
    <mergeCell ref="EN1:EP1"/>
    <mergeCell ref="EQ1:ES1"/>
    <mergeCell ref="ET1:EV1"/>
    <mergeCell ref="EW1:EY1"/>
    <mergeCell ref="EZ1:FB1"/>
    <mergeCell ref="FC1:FE1"/>
    <mergeCell ref="FF1:FH1"/>
    <mergeCell ref="FI1:FK1"/>
    <mergeCell ref="FL1:FN1"/>
    <mergeCell ref="FO1:FQ1"/>
    <mergeCell ref="FR1:FT1"/>
    <mergeCell ref="FU1:FW1"/>
    <mergeCell ref="FX1:FZ1"/>
    <mergeCell ref="GA1:GC1"/>
    <mergeCell ref="GD1:GF1"/>
    <mergeCell ref="GG1:GI1"/>
    <mergeCell ref="GJ1:GL1"/>
    <mergeCell ref="GM1:GO1"/>
    <mergeCell ref="GP1:GR1"/>
    <mergeCell ref="GS1:GU1"/>
    <mergeCell ref="GV1:GX1"/>
    <mergeCell ref="GY1:HA1"/>
    <mergeCell ref="HB1:HD1"/>
    <mergeCell ref="HE1:HG1"/>
    <mergeCell ref="HH1:HJ1"/>
    <mergeCell ref="HK1:HM1"/>
    <mergeCell ref="HN1:HP1"/>
    <mergeCell ref="HQ1:HS1"/>
    <mergeCell ref="HT1:HV1"/>
    <mergeCell ref="HW1:HY1"/>
    <mergeCell ref="HZ1:IB1"/>
    <mergeCell ref="IC1:IE1"/>
    <mergeCell ref="IF1:IH1"/>
    <mergeCell ref="II1:IK1"/>
    <mergeCell ref="IL1:IN1"/>
    <mergeCell ref="IO1:IQ1"/>
    <mergeCell ref="IR1:IT1"/>
    <mergeCell ref="B3:D3"/>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H11" activeCellId="0" sqref="H11"/>
    </sheetView>
  </sheetViews>
  <sheetFormatPr baseColWidth="8" defaultColWidth="9" defaultRowHeight="15.75" customHeight="1"/>
  <cols>
    <col customWidth="1" min="1" max="1" width="41.75"/>
    <col customWidth="1" min="2" max="4" style="51" width="10.75"/>
    <col customWidth="1" min="5" max="251" width="9.1484400000000008"/>
  </cols>
  <sheetData>
    <row r="1" s="5" customFormat="1" ht="34" customHeight="1">
      <c r="A1" s="52" t="s">
        <v>1162</v>
      </c>
      <c r="B1" s="52"/>
      <c r="C1" s="52"/>
      <c r="D1" s="52"/>
    </row>
    <row r="2" s="5" customFormat="1" ht="17" customHeight="1">
      <c r="A2" s="7"/>
      <c r="B2" s="53"/>
      <c r="C2" s="51"/>
      <c r="D2" s="51"/>
    </row>
    <row r="3" s="5" customFormat="1" ht="17" customHeight="1">
      <c r="A3" s="7" t="s">
        <v>66</v>
      </c>
      <c r="B3" s="53"/>
      <c r="C3" s="51"/>
      <c r="D3" s="51"/>
    </row>
    <row r="4" s="5" customFormat="1" ht="17" customHeight="1">
      <c r="A4" s="54" t="s">
        <v>1150</v>
      </c>
      <c r="B4" s="46" t="s">
        <v>1163</v>
      </c>
      <c r="C4" s="46" t="s">
        <v>1163</v>
      </c>
      <c r="D4" s="46" t="s">
        <v>1163</v>
      </c>
    </row>
    <row r="5" s="5" customFormat="1" ht="17" customHeight="1">
      <c r="A5" s="54"/>
      <c r="B5" s="46" t="s">
        <v>1164</v>
      </c>
      <c r="C5" s="46" t="s">
        <v>1165</v>
      </c>
      <c r="D5" s="46" t="s">
        <v>1154</v>
      </c>
    </row>
    <row r="6" s="5" customFormat="1" ht="16.949999999999999" customHeight="1">
      <c r="A6" s="55" t="s">
        <v>1166</v>
      </c>
      <c r="B6" s="12">
        <v>210479</v>
      </c>
      <c r="C6" s="12">
        <f>SUM(XFD7:XFD41)</f>
        <v>255743</v>
      </c>
      <c r="D6" s="12">
        <f>SUM(XFD7:XFD41)</f>
        <v>16690</v>
      </c>
    </row>
    <row r="7" s="5" customFormat="1" ht="16.949999999999999" customHeight="1">
      <c r="A7" s="15" t="s">
        <v>1167</v>
      </c>
      <c r="B7" s="56">
        <v>0</v>
      </c>
      <c r="C7" s="56"/>
      <c r="D7" s="12"/>
    </row>
    <row r="8" s="5" customFormat="1" ht="16.949999999999999" customHeight="1">
      <c r="A8" s="15" t="s">
        <v>1168</v>
      </c>
      <c r="B8" s="56">
        <v>31796</v>
      </c>
      <c r="C8" s="56">
        <v>10625</v>
      </c>
      <c r="D8" s="12">
        <v>477</v>
      </c>
    </row>
    <row r="9" s="5" customFormat="1" ht="16.949999999999999" customHeight="1">
      <c r="A9" s="15" t="s">
        <v>1169</v>
      </c>
      <c r="B9" s="56">
        <v>13635</v>
      </c>
      <c r="C9" s="56">
        <v>56523</v>
      </c>
      <c r="D9" s="12">
        <v>688</v>
      </c>
    </row>
    <row r="10" s="5" customFormat="1" ht="16.949999999999999" customHeight="1">
      <c r="A10" s="15" t="s">
        <v>1170</v>
      </c>
      <c r="B10" s="56">
        <v>-70258</v>
      </c>
      <c r="C10" s="56">
        <v>43609</v>
      </c>
      <c r="D10" s="12">
        <v>13802</v>
      </c>
    </row>
    <row r="11" s="5" customFormat="1" ht="16.949999999999999" customHeight="1">
      <c r="A11" s="15" t="s">
        <v>1171</v>
      </c>
      <c r="B11" s="56">
        <v>0</v>
      </c>
      <c r="C11" s="56"/>
      <c r="D11" s="12"/>
    </row>
    <row r="12" s="5" customFormat="1" ht="16.949999999999999" customHeight="1">
      <c r="A12" s="15" t="s">
        <v>1172</v>
      </c>
      <c r="B12" s="56">
        <v>0</v>
      </c>
      <c r="C12" s="56"/>
      <c r="D12" s="12"/>
    </row>
    <row r="13" s="5" customFormat="1" ht="16.949999999999999" customHeight="1">
      <c r="A13" s="15" t="s">
        <v>1173</v>
      </c>
      <c r="B13" s="56">
        <v>15</v>
      </c>
      <c r="C13" s="56">
        <v>1937</v>
      </c>
      <c r="D13" s="12"/>
    </row>
    <row r="14" s="5" customFormat="1" ht="16.949999999999999" customHeight="1">
      <c r="A14" s="15" t="s">
        <v>1174</v>
      </c>
      <c r="B14" s="56">
        <v>0</v>
      </c>
      <c r="C14" s="56">
        <v>3947</v>
      </c>
      <c r="D14" s="12"/>
    </row>
    <row r="15" s="5" customFormat="1" ht="16.949999999999999" customHeight="1">
      <c r="A15" s="15" t="s">
        <v>1175</v>
      </c>
      <c r="B15" s="56">
        <v>32136</v>
      </c>
      <c r="C15" s="56">
        <v>25168</v>
      </c>
      <c r="D15" s="12">
        <v>1723</v>
      </c>
    </row>
    <row r="16" s="5" customFormat="1" ht="16.949999999999999" customHeight="1">
      <c r="A16" s="15" t="s">
        <v>1176</v>
      </c>
      <c r="B16" s="56">
        <v>0</v>
      </c>
      <c r="C16" s="56">
        <v>1019</v>
      </c>
      <c r="D16" s="12"/>
    </row>
    <row r="17" s="5" customFormat="1" ht="16.949999999999999" customHeight="1">
      <c r="A17" s="15" t="s">
        <v>1177</v>
      </c>
      <c r="B17" s="56">
        <v>40</v>
      </c>
      <c r="C17" s="56">
        <v>20</v>
      </c>
      <c r="D17" s="12"/>
    </row>
    <row r="18" s="5" customFormat="1" ht="16.949999999999999" customHeight="1">
      <c r="A18" s="15" t="s">
        <v>1178</v>
      </c>
      <c r="B18" s="56">
        <v>0</v>
      </c>
      <c r="C18" s="56"/>
      <c r="D18" s="12"/>
    </row>
    <row r="19" s="5" customFormat="1" ht="16.949999999999999" customHeight="1">
      <c r="A19" s="15" t="s">
        <v>1179</v>
      </c>
      <c r="B19" s="56">
        <v>2259</v>
      </c>
      <c r="C19" s="56">
        <v>4633</v>
      </c>
      <c r="D19" s="12"/>
    </row>
    <row r="20" s="5" customFormat="1" ht="16.949999999999999" customHeight="1">
      <c r="A20" s="15" t="s">
        <v>1180</v>
      </c>
      <c r="B20" s="56">
        <v>0</v>
      </c>
      <c r="C20" s="56"/>
      <c r="D20" s="12"/>
    </row>
    <row r="21" s="5" customFormat="1" ht="16.949999999999999" customHeight="1">
      <c r="A21" s="15" t="s">
        <v>1181</v>
      </c>
      <c r="B21" s="56">
        <v>0</v>
      </c>
      <c r="C21" s="56"/>
      <c r="D21" s="12"/>
    </row>
    <row r="22" s="5" customFormat="1" ht="16.949999999999999" customHeight="1">
      <c r="A22" s="15" t="s">
        <v>1182</v>
      </c>
      <c r="B22" s="56">
        <v>0</v>
      </c>
      <c r="C22" s="56"/>
      <c r="D22" s="12"/>
    </row>
    <row r="23" s="5" customFormat="1" ht="16.949999999999999" customHeight="1">
      <c r="A23" s="15" t="s">
        <v>1183</v>
      </c>
      <c r="B23" s="56">
        <v>3079</v>
      </c>
      <c r="C23" s="56">
        <v>2519</v>
      </c>
      <c r="D23" s="12"/>
    </row>
    <row r="24" s="5" customFormat="1" ht="16.949999999999999" customHeight="1">
      <c r="A24" s="15" t="s">
        <v>1184</v>
      </c>
      <c r="B24" s="56">
        <v>4054</v>
      </c>
      <c r="C24" s="56">
        <v>16493</v>
      </c>
      <c r="D24" s="12"/>
    </row>
    <row r="25" s="5" customFormat="1" ht="16.949999999999999" customHeight="1">
      <c r="A25" s="15" t="s">
        <v>1185</v>
      </c>
      <c r="B25" s="56">
        <v>10</v>
      </c>
      <c r="C25" s="56">
        <v>74</v>
      </c>
      <c r="D25" s="12"/>
    </row>
    <row r="26" s="5" customFormat="1" ht="16.949999999999999" customHeight="1">
      <c r="A26" s="15" t="s">
        <v>1186</v>
      </c>
      <c r="B26" s="56">
        <v>2167</v>
      </c>
      <c r="C26" s="56">
        <v>663</v>
      </c>
      <c r="D26" s="12"/>
    </row>
    <row r="27" s="5" customFormat="1" ht="16.949999999999999" customHeight="1">
      <c r="A27" s="15" t="s">
        <v>1187</v>
      </c>
      <c r="B27" s="56">
        <v>12744</v>
      </c>
      <c r="C27" s="56">
        <v>39050</v>
      </c>
      <c r="D27" s="12"/>
    </row>
    <row r="28" s="5" customFormat="1" ht="16.949999999999999" customHeight="1">
      <c r="A28" s="15" t="s">
        <v>1188</v>
      </c>
      <c r="B28" s="56">
        <v>93682</v>
      </c>
      <c r="C28" s="56">
        <v>8377</v>
      </c>
      <c r="D28" s="12"/>
    </row>
    <row r="29" s="5" customFormat="1" ht="16.949999999999999" customHeight="1">
      <c r="A29" s="15" t="s">
        <v>1189</v>
      </c>
      <c r="B29" s="56">
        <v>14449</v>
      </c>
      <c r="C29" s="56">
        <v>829</v>
      </c>
      <c r="D29" s="12"/>
    </row>
    <row r="30" s="5" customFormat="1" ht="16.949999999999999" customHeight="1">
      <c r="A30" s="15" t="s">
        <v>1190</v>
      </c>
      <c r="B30" s="56">
        <v>0</v>
      </c>
      <c r="C30" s="56"/>
      <c r="D30" s="12"/>
    </row>
    <row r="31" s="5" customFormat="1" ht="16.949999999999999" customHeight="1">
      <c r="A31" s="15" t="s">
        <v>1191</v>
      </c>
      <c r="B31" s="56">
        <v>63790</v>
      </c>
      <c r="C31" s="56">
        <v>20459</v>
      </c>
      <c r="D31" s="12"/>
    </row>
    <row r="32" s="5" customFormat="1" ht="16.949999999999999" customHeight="1">
      <c r="A32" s="15" t="s">
        <v>1192</v>
      </c>
      <c r="B32" s="56">
        <v>5065</v>
      </c>
      <c r="C32" s="56">
        <v>13305</v>
      </c>
      <c r="D32" s="12"/>
    </row>
    <row r="33" s="5" customFormat="1" ht="16.949999999999999" customHeight="1">
      <c r="A33" s="15" t="s">
        <v>1193</v>
      </c>
      <c r="B33" s="56">
        <v>0</v>
      </c>
      <c r="C33" s="56"/>
      <c r="D33" s="12"/>
    </row>
    <row r="34" s="5" customFormat="1" ht="16.949999999999999" customHeight="1">
      <c r="A34" s="15" t="s">
        <v>1194</v>
      </c>
      <c r="B34" s="56">
        <v>0</v>
      </c>
      <c r="C34" s="56"/>
      <c r="D34" s="12"/>
    </row>
    <row r="35" s="5" customFormat="1" ht="16.949999999999999" customHeight="1">
      <c r="A35" s="15" t="s">
        <v>1195</v>
      </c>
      <c r="B35" s="56">
        <v>0</v>
      </c>
      <c r="C35" s="56"/>
      <c r="D35" s="12"/>
    </row>
    <row r="36" s="5" customFormat="1" ht="16.949999999999999" customHeight="1">
      <c r="A36" s="15" t="s">
        <v>1196</v>
      </c>
      <c r="B36" s="56">
        <v>0</v>
      </c>
      <c r="C36" s="56"/>
      <c r="D36" s="12"/>
    </row>
    <row r="37" s="5" customFormat="1" ht="16.949999999999999" customHeight="1">
      <c r="A37" s="15" t="s">
        <v>1197</v>
      </c>
      <c r="B37" s="56">
        <v>843</v>
      </c>
      <c r="C37" s="56">
        <v>4661</v>
      </c>
      <c r="D37" s="12"/>
    </row>
    <row r="38" s="5" customFormat="1" ht="16.949999999999999" customHeight="1">
      <c r="A38" s="15" t="s">
        <v>1198</v>
      </c>
      <c r="B38" s="56">
        <v>656</v>
      </c>
      <c r="C38" s="56">
        <v>828</v>
      </c>
      <c r="D38" s="12"/>
    </row>
    <row r="39" s="5" customFormat="1" ht="16.949999999999999" customHeight="1">
      <c r="A39" s="15" t="s">
        <v>1199</v>
      </c>
      <c r="B39" s="56">
        <v>314</v>
      </c>
      <c r="C39" s="56">
        <v>603</v>
      </c>
      <c r="D39" s="12"/>
    </row>
    <row r="40" s="5" customFormat="1" ht="16.949999999999999" customHeight="1">
      <c r="A40" s="15" t="s">
        <v>1200</v>
      </c>
      <c r="B40" s="56">
        <v>0</v>
      </c>
      <c r="C40" s="56"/>
      <c r="D40" s="12"/>
    </row>
    <row r="41" s="5" customFormat="1" ht="16.949999999999999" customHeight="1">
      <c r="A41" s="15" t="s">
        <v>1201</v>
      </c>
      <c r="B41" s="56">
        <v>3</v>
      </c>
      <c r="C41" s="56">
        <v>401</v>
      </c>
      <c r="D41" s="12"/>
    </row>
  </sheetData>
  <mergeCells count="3">
    <mergeCell ref="A1:D1"/>
    <mergeCell ref="A2:B2"/>
    <mergeCell ref="A3:B3"/>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4" topLeftCell="A5" activePane="bottomLeft" state="frozen"/>
      <selection activeCell="L133" activeCellId="0" sqref="L133"/>
    </sheetView>
  </sheetViews>
  <sheetFormatPr baseColWidth="8" defaultColWidth="9" defaultRowHeight="15.75" customHeight="1"/>
  <cols>
    <col customWidth="1" min="1" max="1" style="57" width="34.988300000000002"/>
    <col customWidth="1" min="2" max="2" style="58" width="15.0898"/>
    <col customWidth="1" min="3" max="3" style="58" width="9.25"/>
    <col customWidth="1" min="4" max="6" style="58" width="9.5"/>
    <col customWidth="1" min="7" max="8" style="58" width="9.25"/>
    <col customWidth="1" min="9" max="145" style="57" width="6.8554700000000004"/>
    <col bestFit="1" customWidth="1" min="146" max="257" style="57" width="6.8554700000000004"/>
  </cols>
  <sheetData>
    <row r="1" s="59" customFormat="1" ht="38" customHeight="1">
      <c r="A1" s="60" t="s">
        <v>1202</v>
      </c>
      <c r="B1" s="61"/>
      <c r="C1" s="61"/>
      <c r="D1" s="61"/>
      <c r="E1" s="61"/>
      <c r="F1" s="61"/>
      <c r="G1" s="61"/>
      <c r="H1" s="61"/>
    </row>
    <row r="2" s="59" customFormat="1" ht="19" customHeight="1">
      <c r="A2" s="62"/>
      <c r="B2" s="63"/>
      <c r="C2" s="63"/>
      <c r="D2" s="63"/>
      <c r="E2" s="63"/>
      <c r="F2" s="63"/>
      <c r="G2" s="63"/>
      <c r="H2" s="63" t="s">
        <v>66</v>
      </c>
    </row>
    <row r="3" s="64" customFormat="1" ht="21.75" customHeight="1">
      <c r="A3" s="65" t="s">
        <v>1203</v>
      </c>
      <c r="B3" s="66"/>
      <c r="C3" s="66"/>
      <c r="D3" s="66"/>
      <c r="E3" s="66"/>
      <c r="F3" s="66"/>
      <c r="G3" s="66"/>
      <c r="H3" s="67"/>
    </row>
    <row r="4" s="59" customFormat="1" ht="21.75" customHeight="1">
      <c r="A4" s="68"/>
      <c r="B4" s="69" t="s">
        <v>1152</v>
      </c>
      <c r="C4" s="70" t="s">
        <v>1164</v>
      </c>
      <c r="D4" s="70" t="s">
        <v>1165</v>
      </c>
      <c r="E4" s="70" t="s">
        <v>1204</v>
      </c>
      <c r="F4" s="70" t="s">
        <v>1205</v>
      </c>
      <c r="G4" s="70" t="s">
        <v>1154</v>
      </c>
      <c r="H4" s="70" t="s">
        <v>1206</v>
      </c>
    </row>
    <row r="5" s="59" customFormat="1" ht="27" customHeight="1">
      <c r="A5" s="71" t="s">
        <v>1207</v>
      </c>
      <c r="B5" s="72">
        <f>SUM(XFD5)</f>
        <v>90989</v>
      </c>
      <c r="C5" s="72">
        <f t="shared" ref="C5:H5" si="0">XFD6+XFD30+XFD36+XFD44+XFD57+XFD66+XFD75+XFD94+XFD101+XFD126+XFD129+XFD145+XFD152+XFD159+XFD162+XFD171+XFD183</f>
        <v>32994</v>
      </c>
      <c r="D5" s="72">
        <f t="shared" si="0"/>
        <v>48351</v>
      </c>
      <c r="E5" s="72">
        <f t="shared" si="0"/>
        <v>3347</v>
      </c>
      <c r="F5" s="72">
        <f t="shared" si="0"/>
        <v>1231</v>
      </c>
      <c r="G5" s="72">
        <f t="shared" si="0"/>
        <v>5066</v>
      </c>
      <c r="H5" s="72">
        <f t="shared" si="0"/>
        <v>0</v>
      </c>
    </row>
    <row r="6" s="59" customFormat="1" ht="18.75" customHeight="1">
      <c r="A6" s="73" t="s">
        <v>1208</v>
      </c>
      <c r="B6" s="72">
        <f t="shared" ref="B6:B69" si="1">XFD6+XFD6+XFD6+XFD6+XFD6+XFD6</f>
        <v>385</v>
      </c>
      <c r="C6" s="74">
        <f t="shared" ref="C6:H6" si="2">SUM(XFD7:XFD29)</f>
        <v>240</v>
      </c>
      <c r="D6" s="74">
        <f t="shared" si="2"/>
        <v>126</v>
      </c>
      <c r="E6" s="74">
        <f t="shared" si="2"/>
        <v>7</v>
      </c>
      <c r="F6" s="74">
        <f t="shared" si="2"/>
        <v>10</v>
      </c>
      <c r="G6" s="74">
        <f t="shared" si="2"/>
        <v>2</v>
      </c>
      <c r="H6" s="74">
        <f t="shared" si="2"/>
        <v>0</v>
      </c>
    </row>
    <row r="7" s="59" customFormat="1" ht="18.75" customHeight="1">
      <c r="A7" s="73" t="s">
        <v>1209</v>
      </c>
      <c r="B7" s="72">
        <f t="shared" si="1"/>
        <v>44</v>
      </c>
      <c r="C7" s="74">
        <v>24</v>
      </c>
      <c r="D7" s="74">
        <v>20</v>
      </c>
      <c r="E7" s="74"/>
      <c r="F7" s="74"/>
      <c r="G7" s="72"/>
      <c r="H7" s="72"/>
    </row>
    <row r="8" s="59" customFormat="1" ht="18.75" customHeight="1">
      <c r="A8" s="73" t="s">
        <v>1210</v>
      </c>
      <c r="B8" s="72">
        <f t="shared" si="1"/>
        <v>20</v>
      </c>
      <c r="C8" s="74">
        <v>20</v>
      </c>
      <c r="D8" s="74"/>
      <c r="E8" s="74"/>
      <c r="F8" s="74"/>
      <c r="G8" s="72"/>
      <c r="H8" s="72"/>
    </row>
    <row r="9" s="59" customFormat="1" ht="18.75" customHeight="1">
      <c r="A9" s="73" t="s">
        <v>1211</v>
      </c>
      <c r="B9" s="72">
        <f t="shared" si="1"/>
        <v>0</v>
      </c>
      <c r="C9" s="74"/>
      <c r="D9" s="74"/>
      <c r="E9" s="74"/>
      <c r="F9" s="74"/>
      <c r="G9" s="72"/>
      <c r="H9" s="72"/>
    </row>
    <row r="10" s="59" customFormat="1" ht="18.75" customHeight="1">
      <c r="A10" s="73" t="s">
        <v>1212</v>
      </c>
      <c r="B10" s="72">
        <f t="shared" si="1"/>
        <v>50</v>
      </c>
      <c r="C10" s="74"/>
      <c r="D10" s="74">
        <v>50</v>
      </c>
      <c r="E10" s="74"/>
      <c r="F10" s="74"/>
      <c r="G10" s="72"/>
      <c r="H10" s="72"/>
    </row>
    <row r="11" s="59" customFormat="1" ht="18.75" customHeight="1">
      <c r="A11" s="73" t="s">
        <v>1213</v>
      </c>
      <c r="B11" s="72">
        <f t="shared" si="1"/>
        <v>0</v>
      </c>
      <c r="C11" s="74"/>
      <c r="D11" s="74"/>
      <c r="E11" s="74"/>
      <c r="F11" s="74"/>
      <c r="G11" s="72"/>
      <c r="H11" s="72"/>
    </row>
    <row r="12" s="59" customFormat="1" ht="18.75" customHeight="1">
      <c r="A12" s="73" t="s">
        <v>1214</v>
      </c>
      <c r="B12" s="72">
        <f t="shared" si="1"/>
        <v>0</v>
      </c>
      <c r="C12" s="74"/>
      <c r="D12" s="74"/>
      <c r="E12" s="74"/>
      <c r="F12" s="74"/>
      <c r="G12" s="74"/>
      <c r="H12" s="74"/>
    </row>
    <row r="13" s="59" customFormat="1" ht="18.75" customHeight="1">
      <c r="A13" s="73" t="s">
        <v>1215</v>
      </c>
      <c r="B13" s="72">
        <f t="shared" si="1"/>
        <v>0</v>
      </c>
      <c r="C13" s="74"/>
      <c r="D13" s="74"/>
      <c r="E13" s="74"/>
      <c r="F13" s="74"/>
      <c r="G13" s="72"/>
      <c r="H13" s="72"/>
    </row>
    <row r="14" s="59" customFormat="1" ht="18.75" customHeight="1">
      <c r="A14" s="73" t="s">
        <v>1216</v>
      </c>
      <c r="B14" s="72">
        <f t="shared" si="1"/>
        <v>0</v>
      </c>
      <c r="C14" s="74"/>
      <c r="D14" s="74"/>
      <c r="E14" s="74"/>
      <c r="F14" s="74"/>
      <c r="G14" s="72"/>
      <c r="H14" s="72"/>
    </row>
    <row r="15" s="59" customFormat="1" ht="18.75" customHeight="1">
      <c r="A15" s="73" t="s">
        <v>1217</v>
      </c>
      <c r="B15" s="72">
        <f t="shared" si="1"/>
        <v>14</v>
      </c>
      <c r="C15" s="74">
        <v>14</v>
      </c>
      <c r="D15" s="74"/>
      <c r="E15" s="74"/>
      <c r="F15" s="74"/>
      <c r="G15" s="72"/>
      <c r="H15" s="72"/>
    </row>
    <row r="16" s="59" customFormat="1" ht="18.75" customHeight="1">
      <c r="A16" s="73" t="s">
        <v>1218</v>
      </c>
      <c r="B16" s="72">
        <f t="shared" si="1"/>
        <v>0</v>
      </c>
      <c r="C16" s="74"/>
      <c r="D16" s="74"/>
      <c r="E16" s="74"/>
      <c r="F16" s="74"/>
      <c r="G16" s="72"/>
      <c r="H16" s="72"/>
    </row>
    <row r="17" s="59" customFormat="1" ht="18.75" customHeight="1">
      <c r="A17" s="73" t="s">
        <v>1219</v>
      </c>
      <c r="B17" s="72">
        <f t="shared" si="1"/>
        <v>0</v>
      </c>
      <c r="C17" s="74"/>
      <c r="D17" s="74"/>
      <c r="E17" s="74"/>
      <c r="F17" s="74"/>
      <c r="G17" s="72"/>
      <c r="H17" s="72"/>
    </row>
    <row r="18" s="59" customFormat="1" ht="18.75" customHeight="1">
      <c r="A18" s="73" t="s">
        <v>1220</v>
      </c>
      <c r="B18" s="72">
        <f t="shared" si="1"/>
        <v>0</v>
      </c>
      <c r="C18" s="74"/>
      <c r="D18" s="74"/>
      <c r="E18" s="74"/>
      <c r="F18" s="74"/>
      <c r="G18" s="72"/>
      <c r="H18" s="72"/>
    </row>
    <row r="19" s="59" customFormat="1" ht="18.75" customHeight="1">
      <c r="A19" s="73" t="s">
        <v>1221</v>
      </c>
      <c r="B19" s="72">
        <f t="shared" si="1"/>
        <v>0</v>
      </c>
      <c r="C19" s="74"/>
      <c r="D19" s="74"/>
      <c r="E19" s="74"/>
      <c r="F19" s="74"/>
      <c r="G19" s="72"/>
      <c r="H19" s="72"/>
    </row>
    <row r="20" s="59" customFormat="1" ht="18.75" customHeight="1">
      <c r="A20" s="73" t="s">
        <v>1222</v>
      </c>
      <c r="B20" s="72">
        <f t="shared" si="1"/>
        <v>9</v>
      </c>
      <c r="C20" s="74">
        <v>9</v>
      </c>
      <c r="D20" s="74"/>
      <c r="E20" s="74"/>
      <c r="F20" s="74"/>
      <c r="G20" s="72"/>
      <c r="H20" s="72"/>
    </row>
    <row r="21" s="59" customFormat="1" ht="18.75" customHeight="1">
      <c r="A21" s="73" t="s">
        <v>1223</v>
      </c>
      <c r="B21" s="72">
        <f t="shared" si="1"/>
        <v>10</v>
      </c>
      <c r="C21" s="74"/>
      <c r="D21" s="74">
        <v>10</v>
      </c>
      <c r="E21" s="74"/>
      <c r="F21" s="74"/>
      <c r="G21" s="72"/>
      <c r="H21" s="72"/>
    </row>
    <row r="22" s="59" customFormat="1" ht="18.75" customHeight="1">
      <c r="A22" s="73" t="s">
        <v>1224</v>
      </c>
      <c r="B22" s="72">
        <f t="shared" si="1"/>
        <v>5</v>
      </c>
      <c r="C22" s="74"/>
      <c r="D22" s="74">
        <v>5</v>
      </c>
      <c r="E22" s="74"/>
      <c r="F22" s="74"/>
      <c r="G22" s="72"/>
      <c r="H22" s="72"/>
    </row>
    <row r="23" s="59" customFormat="1" ht="18.75" customHeight="1">
      <c r="A23" s="73" t="s">
        <v>1225</v>
      </c>
      <c r="B23" s="72">
        <f t="shared" si="1"/>
        <v>0</v>
      </c>
      <c r="C23" s="74"/>
      <c r="D23" s="74"/>
      <c r="E23" s="74"/>
      <c r="F23" s="74"/>
      <c r="G23" s="72"/>
      <c r="H23" s="72"/>
    </row>
    <row r="24" s="59" customFormat="1" ht="18.75" customHeight="1">
      <c r="A24" s="73" t="s">
        <v>1226</v>
      </c>
      <c r="B24" s="72">
        <f t="shared" si="1"/>
        <v>0</v>
      </c>
      <c r="C24" s="74"/>
      <c r="D24" s="74"/>
      <c r="E24" s="74"/>
      <c r="F24" s="74"/>
      <c r="G24" s="72"/>
      <c r="H24" s="72"/>
    </row>
    <row r="25" s="59" customFormat="1" ht="18.75" customHeight="1">
      <c r="A25" s="73" t="s">
        <v>1227</v>
      </c>
      <c r="B25" s="72">
        <f t="shared" si="1"/>
        <v>0</v>
      </c>
      <c r="C25" s="74"/>
      <c r="D25" s="74"/>
      <c r="E25" s="74"/>
      <c r="F25" s="74"/>
      <c r="G25" s="72"/>
      <c r="H25" s="72"/>
    </row>
    <row r="26" s="59" customFormat="1" ht="18.75" customHeight="1">
      <c r="A26" s="73" t="s">
        <v>1228</v>
      </c>
      <c r="B26" s="72">
        <f t="shared" si="1"/>
        <v>31</v>
      </c>
      <c r="C26" s="74">
        <v>4</v>
      </c>
      <c r="D26" s="74">
        <v>8</v>
      </c>
      <c r="E26" s="74">
        <v>7</v>
      </c>
      <c r="F26" s="74">
        <v>10</v>
      </c>
      <c r="G26" s="72">
        <v>2</v>
      </c>
      <c r="H26" s="72"/>
    </row>
    <row r="27" s="59" customFormat="1" ht="18.75" customHeight="1">
      <c r="A27" s="73" t="s">
        <v>1229</v>
      </c>
      <c r="B27" s="72">
        <f t="shared" si="1"/>
        <v>23</v>
      </c>
      <c r="C27" s="74">
        <v>23</v>
      </c>
      <c r="D27" s="74"/>
      <c r="E27" s="74"/>
      <c r="F27" s="74"/>
      <c r="G27" s="74"/>
      <c r="H27" s="74"/>
    </row>
    <row r="28" s="59" customFormat="1" ht="18.75" customHeight="1">
      <c r="A28" s="73" t="s">
        <v>1230</v>
      </c>
      <c r="B28" s="72">
        <f t="shared" si="1"/>
        <v>40</v>
      </c>
      <c r="C28" s="74">
        <v>40</v>
      </c>
      <c r="D28" s="74"/>
      <c r="E28" s="74"/>
      <c r="F28" s="74"/>
      <c r="G28" s="74"/>
      <c r="H28" s="74"/>
    </row>
    <row r="29" s="59" customFormat="1" ht="18.75" customHeight="1">
      <c r="A29" s="73" t="s">
        <v>1231</v>
      </c>
      <c r="B29" s="72">
        <f t="shared" si="1"/>
        <v>139</v>
      </c>
      <c r="C29" s="74">
        <v>106</v>
      </c>
      <c r="D29" s="74">
        <v>33</v>
      </c>
      <c r="E29" s="74"/>
      <c r="F29" s="74"/>
      <c r="G29" s="72"/>
      <c r="H29" s="72"/>
    </row>
    <row r="30" s="59" customFormat="1" ht="18.75" customHeight="1">
      <c r="A30" s="73" t="s">
        <v>1232</v>
      </c>
      <c r="B30" s="72">
        <f t="shared" si="1"/>
        <v>698</v>
      </c>
      <c r="C30" s="74">
        <f t="shared" ref="C30:H30" si="3">SUM(XFD31:XFD35)</f>
        <v>96</v>
      </c>
      <c r="D30" s="74">
        <f t="shared" si="3"/>
        <v>602</v>
      </c>
      <c r="E30" s="74">
        <f t="shared" si="3"/>
        <v>0</v>
      </c>
      <c r="F30" s="74">
        <f t="shared" si="3"/>
        <v>0</v>
      </c>
      <c r="G30" s="74">
        <f t="shared" si="3"/>
        <v>0</v>
      </c>
      <c r="H30" s="74">
        <f t="shared" si="3"/>
        <v>0</v>
      </c>
    </row>
    <row r="31" s="59" customFormat="1" ht="18.75" customHeight="1">
      <c r="A31" s="73" t="s">
        <v>1233</v>
      </c>
      <c r="B31" s="72">
        <f t="shared" si="1"/>
        <v>198</v>
      </c>
      <c r="C31" s="74">
        <v>96</v>
      </c>
      <c r="D31" s="74">
        <v>102</v>
      </c>
      <c r="E31" s="74"/>
      <c r="F31" s="74"/>
      <c r="G31" s="74"/>
      <c r="H31" s="74"/>
    </row>
    <row r="32" s="59" customFormat="1" ht="18.75" customHeight="1">
      <c r="A32" s="73" t="s">
        <v>1234</v>
      </c>
      <c r="B32" s="72">
        <f t="shared" si="1"/>
        <v>500</v>
      </c>
      <c r="C32" s="74"/>
      <c r="D32" s="74">
        <v>500</v>
      </c>
      <c r="E32" s="74"/>
      <c r="F32" s="74"/>
      <c r="G32" s="74"/>
      <c r="H32" s="74"/>
    </row>
    <row r="33" s="59" customFormat="1" ht="18.75" customHeight="1">
      <c r="A33" s="73" t="s">
        <v>1235</v>
      </c>
      <c r="B33" s="72">
        <f t="shared" si="1"/>
        <v>0</v>
      </c>
      <c r="C33" s="74"/>
      <c r="D33" s="74"/>
      <c r="E33" s="74"/>
      <c r="F33" s="74"/>
      <c r="G33" s="72"/>
      <c r="H33" s="72"/>
    </row>
    <row r="34" s="59" customFormat="1" ht="18.75" customHeight="1">
      <c r="A34" s="73" t="s">
        <v>1226</v>
      </c>
      <c r="B34" s="72">
        <f t="shared" si="1"/>
        <v>0</v>
      </c>
      <c r="C34" s="74"/>
      <c r="D34" s="74"/>
      <c r="E34" s="74"/>
      <c r="F34" s="74"/>
      <c r="G34" s="72"/>
      <c r="H34" s="72"/>
    </row>
    <row r="35" s="59" customFormat="1" ht="18.75" customHeight="1">
      <c r="A35" s="73" t="s">
        <v>1236</v>
      </c>
      <c r="B35" s="72">
        <f t="shared" si="1"/>
        <v>0</v>
      </c>
      <c r="C35" s="74"/>
      <c r="D35" s="74"/>
      <c r="E35" s="74"/>
      <c r="F35" s="74"/>
      <c r="G35" s="72"/>
      <c r="H35" s="72"/>
    </row>
    <row r="36" s="59" customFormat="1" ht="18.75" customHeight="1">
      <c r="A36" s="73" t="s">
        <v>1237</v>
      </c>
      <c r="B36" s="72">
        <f t="shared" si="1"/>
        <v>990</v>
      </c>
      <c r="C36" s="74">
        <f t="shared" ref="C36:H36" si="4">SUM(XFD37:XFD43)</f>
        <v>220</v>
      </c>
      <c r="D36" s="74">
        <f t="shared" si="4"/>
        <v>770</v>
      </c>
      <c r="E36" s="74">
        <f t="shared" si="4"/>
        <v>0</v>
      </c>
      <c r="F36" s="74">
        <f t="shared" si="4"/>
        <v>0</v>
      </c>
      <c r="G36" s="74">
        <f t="shared" si="4"/>
        <v>0</v>
      </c>
      <c r="H36" s="74">
        <f t="shared" si="4"/>
        <v>0</v>
      </c>
    </row>
    <row r="37" s="59" customFormat="1" ht="18.75" customHeight="1">
      <c r="A37" s="73" t="s">
        <v>1238</v>
      </c>
      <c r="B37" s="72">
        <f t="shared" si="1"/>
        <v>0</v>
      </c>
      <c r="C37" s="74"/>
      <c r="D37" s="74"/>
      <c r="E37" s="74"/>
      <c r="F37" s="74"/>
      <c r="G37" s="74"/>
      <c r="H37" s="74"/>
    </row>
    <row r="38" s="59" customFormat="1" ht="18.75" customHeight="1">
      <c r="A38" s="73" t="s">
        <v>1239</v>
      </c>
      <c r="B38" s="72">
        <f t="shared" si="1"/>
        <v>540</v>
      </c>
      <c r="C38" s="74">
        <v>220</v>
      </c>
      <c r="D38" s="74">
        <v>320</v>
      </c>
      <c r="E38" s="74"/>
      <c r="F38" s="74"/>
      <c r="G38" s="72"/>
      <c r="H38" s="72"/>
    </row>
    <row r="39" s="59" customFormat="1" ht="18.75" customHeight="1">
      <c r="A39" s="73" t="s">
        <v>1240</v>
      </c>
      <c r="B39" s="72">
        <f t="shared" si="1"/>
        <v>0</v>
      </c>
      <c r="C39" s="74"/>
      <c r="D39" s="74"/>
      <c r="E39" s="74"/>
      <c r="F39" s="74"/>
      <c r="G39" s="72"/>
      <c r="H39" s="72"/>
    </row>
    <row r="40" s="59" customFormat="1" ht="18.75" customHeight="1">
      <c r="A40" s="73" t="s">
        <v>1241</v>
      </c>
      <c r="B40" s="72">
        <f t="shared" si="1"/>
        <v>0</v>
      </c>
      <c r="C40" s="74"/>
      <c r="D40" s="74"/>
      <c r="E40" s="74"/>
      <c r="F40" s="74"/>
      <c r="G40" s="72"/>
      <c r="H40" s="72"/>
    </row>
    <row r="41" s="59" customFormat="1" ht="18.75" customHeight="1">
      <c r="A41" s="73" t="s">
        <v>1242</v>
      </c>
      <c r="B41" s="72">
        <f t="shared" si="1"/>
        <v>450</v>
      </c>
      <c r="C41" s="74"/>
      <c r="D41" s="74">
        <v>450</v>
      </c>
      <c r="E41" s="74"/>
      <c r="F41" s="74"/>
      <c r="G41" s="74"/>
      <c r="H41" s="74"/>
    </row>
    <row r="42" s="59" customFormat="1" ht="18.75" customHeight="1">
      <c r="A42" s="73" t="s">
        <v>1236</v>
      </c>
      <c r="B42" s="72">
        <f t="shared" si="1"/>
        <v>0</v>
      </c>
      <c r="C42" s="74"/>
      <c r="D42" s="74"/>
      <c r="E42" s="74"/>
      <c r="F42" s="74"/>
      <c r="G42" s="72"/>
      <c r="H42" s="72"/>
    </row>
    <row r="43" s="59" customFormat="1" ht="18.75" customHeight="1">
      <c r="A43" s="73" t="s">
        <v>1243</v>
      </c>
      <c r="B43" s="72">
        <f t="shared" si="1"/>
        <v>0</v>
      </c>
      <c r="C43" s="74"/>
      <c r="D43" s="74"/>
      <c r="E43" s="74"/>
      <c r="F43" s="74"/>
      <c r="G43" s="72"/>
      <c r="H43" s="72"/>
    </row>
    <row r="44" s="59" customFormat="1" ht="18.75" customHeight="1">
      <c r="A44" s="73" t="s">
        <v>1244</v>
      </c>
      <c r="B44" s="72">
        <f t="shared" si="1"/>
        <v>10030</v>
      </c>
      <c r="C44" s="74">
        <f t="shared" ref="C44:H44" si="5">SUM(XFD45:XFD56)</f>
        <v>10030</v>
      </c>
      <c r="D44" s="74">
        <f t="shared" si="5"/>
        <v>0</v>
      </c>
      <c r="E44" s="74">
        <f t="shared" si="5"/>
        <v>0</v>
      </c>
      <c r="F44" s="74">
        <f t="shared" si="5"/>
        <v>0</v>
      </c>
      <c r="G44" s="74">
        <f t="shared" si="5"/>
        <v>0</v>
      </c>
      <c r="H44" s="74">
        <f t="shared" si="5"/>
        <v>0</v>
      </c>
    </row>
    <row r="45" s="59" customFormat="1" ht="18.75" customHeight="1">
      <c r="A45" s="73" t="s">
        <v>1245</v>
      </c>
      <c r="B45" s="72">
        <f t="shared" si="1"/>
        <v>0</v>
      </c>
      <c r="C45" s="74"/>
      <c r="D45" s="74"/>
      <c r="E45" s="74"/>
      <c r="F45" s="74"/>
      <c r="G45" s="72"/>
      <c r="H45" s="72"/>
    </row>
    <row r="46" s="59" customFormat="1" ht="18.75" customHeight="1">
      <c r="A46" s="73" t="s">
        <v>1246</v>
      </c>
      <c r="B46" s="72">
        <f t="shared" si="1"/>
        <v>10000</v>
      </c>
      <c r="C46" s="74">
        <v>10000</v>
      </c>
      <c r="D46" s="74"/>
      <c r="E46" s="74"/>
      <c r="F46" s="74"/>
      <c r="G46" s="72"/>
      <c r="H46" s="72"/>
    </row>
    <row r="47" s="59" customFormat="1" ht="18.75" customHeight="1">
      <c r="A47" s="73" t="s">
        <v>1247</v>
      </c>
      <c r="B47" s="72">
        <f t="shared" si="1"/>
        <v>0</v>
      </c>
      <c r="C47" s="74"/>
      <c r="D47" s="74"/>
      <c r="E47" s="74"/>
      <c r="F47" s="74"/>
      <c r="G47" s="74"/>
      <c r="H47" s="74"/>
    </row>
    <row r="48" s="59" customFormat="1" ht="18.75" customHeight="1">
      <c r="A48" s="73" t="s">
        <v>1248</v>
      </c>
      <c r="B48" s="72">
        <f t="shared" si="1"/>
        <v>0</v>
      </c>
      <c r="C48" s="74"/>
      <c r="D48" s="74"/>
      <c r="E48" s="74"/>
      <c r="F48" s="74"/>
      <c r="G48" s="72"/>
      <c r="H48" s="72"/>
    </row>
    <row r="49" s="59" customFormat="1" ht="18.75" customHeight="1">
      <c r="A49" s="73" t="s">
        <v>1249</v>
      </c>
      <c r="B49" s="72">
        <f t="shared" si="1"/>
        <v>0</v>
      </c>
      <c r="C49" s="74"/>
      <c r="D49" s="74"/>
      <c r="E49" s="74"/>
      <c r="F49" s="74"/>
      <c r="G49" s="72"/>
      <c r="H49" s="72"/>
    </row>
    <row r="50" s="59" customFormat="1" ht="18.75" customHeight="1">
      <c r="A50" s="73" t="s">
        <v>1250</v>
      </c>
      <c r="B50" s="72">
        <f t="shared" si="1"/>
        <v>0</v>
      </c>
      <c r="C50" s="74"/>
      <c r="D50" s="74"/>
      <c r="E50" s="74"/>
      <c r="F50" s="74"/>
      <c r="G50" s="72"/>
      <c r="H50" s="72"/>
    </row>
    <row r="51" s="59" customFormat="1" ht="18.75" customHeight="1">
      <c r="A51" s="73" t="s">
        <v>1234</v>
      </c>
      <c r="B51" s="72">
        <f t="shared" si="1"/>
        <v>0</v>
      </c>
      <c r="C51" s="74"/>
      <c r="D51" s="74"/>
      <c r="E51" s="74"/>
      <c r="F51" s="74"/>
      <c r="G51" s="74"/>
      <c r="H51" s="74"/>
    </row>
    <row r="52" s="59" customFormat="1" ht="18.75" customHeight="1">
      <c r="A52" s="73" t="s">
        <v>1251</v>
      </c>
      <c r="B52" s="72">
        <f t="shared" si="1"/>
        <v>0</v>
      </c>
      <c r="C52" s="74"/>
      <c r="D52" s="74"/>
      <c r="E52" s="74"/>
      <c r="F52" s="74"/>
      <c r="G52" s="74"/>
      <c r="H52" s="74"/>
    </row>
    <row r="53" s="59" customFormat="1" ht="18.75" customHeight="1">
      <c r="A53" s="73" t="s">
        <v>1252</v>
      </c>
      <c r="B53" s="72">
        <f t="shared" si="1"/>
        <v>0</v>
      </c>
      <c r="C53" s="74"/>
      <c r="D53" s="74"/>
      <c r="E53" s="74"/>
      <c r="F53" s="74"/>
      <c r="G53" s="72"/>
      <c r="H53" s="72"/>
    </row>
    <row r="54" s="59" customFormat="1" ht="18.75" customHeight="1">
      <c r="A54" s="73" t="s">
        <v>1253</v>
      </c>
      <c r="B54" s="72">
        <f t="shared" si="1"/>
        <v>0</v>
      </c>
      <c r="C54" s="74"/>
      <c r="D54" s="74"/>
      <c r="E54" s="74"/>
      <c r="F54" s="74"/>
      <c r="G54" s="74"/>
      <c r="H54" s="74"/>
    </row>
    <row r="55" s="59" customFormat="1" ht="18.75" customHeight="1">
      <c r="A55" s="73" t="s">
        <v>1254</v>
      </c>
      <c r="B55" s="72">
        <f t="shared" si="1"/>
        <v>30</v>
      </c>
      <c r="C55" s="74">
        <v>30</v>
      </c>
      <c r="D55" s="74"/>
      <c r="E55" s="74"/>
      <c r="F55" s="74"/>
      <c r="G55" s="72"/>
      <c r="H55" s="72"/>
    </row>
    <row r="56" s="59" customFormat="1" ht="18.75" customHeight="1">
      <c r="A56" s="73" t="s">
        <v>1255</v>
      </c>
      <c r="B56" s="72">
        <f t="shared" si="1"/>
        <v>0</v>
      </c>
      <c r="C56" s="74"/>
      <c r="D56" s="74"/>
      <c r="E56" s="74"/>
      <c r="F56" s="74"/>
      <c r="G56" s="72"/>
      <c r="H56" s="72"/>
    </row>
    <row r="57" s="59" customFormat="1" ht="18.75" customHeight="1">
      <c r="A57" s="73" t="s">
        <v>1256</v>
      </c>
      <c r="B57" s="72">
        <f t="shared" si="1"/>
        <v>1911</v>
      </c>
      <c r="C57" s="74">
        <f t="shared" ref="C57:H66" si="6">SUM(XFD58:XFD65)</f>
        <v>-534</v>
      </c>
      <c r="D57" s="74">
        <f t="shared" si="6"/>
        <v>2445</v>
      </c>
      <c r="E57" s="74">
        <f t="shared" si="6"/>
        <v>0</v>
      </c>
      <c r="F57" s="74">
        <f t="shared" si="6"/>
        <v>0</v>
      </c>
      <c r="G57" s="74">
        <f t="shared" si="6"/>
        <v>0</v>
      </c>
      <c r="H57" s="74">
        <f t="shared" si="6"/>
        <v>0</v>
      </c>
    </row>
    <row r="58" s="59" customFormat="1" ht="18.75" customHeight="1">
      <c r="A58" s="73" t="s">
        <v>1234</v>
      </c>
      <c r="B58" s="72">
        <f t="shared" si="1"/>
        <v>400</v>
      </c>
      <c r="C58" s="74"/>
      <c r="D58" s="74">
        <v>400</v>
      </c>
      <c r="E58" s="74"/>
      <c r="F58" s="74"/>
      <c r="G58" s="74"/>
      <c r="H58" s="74"/>
    </row>
    <row r="59" s="59" customFormat="1" ht="18.75" customHeight="1">
      <c r="A59" s="73" t="s">
        <v>1257</v>
      </c>
      <c r="B59" s="72">
        <f t="shared" si="1"/>
        <v>16</v>
      </c>
      <c r="C59" s="74"/>
      <c r="D59" s="74">
        <v>16</v>
      </c>
      <c r="E59" s="74"/>
      <c r="F59" s="74"/>
      <c r="G59" s="72"/>
      <c r="H59" s="72"/>
    </row>
    <row r="60" s="59" customFormat="1" ht="18.75" customHeight="1">
      <c r="A60" s="73" t="s">
        <v>1258</v>
      </c>
      <c r="B60" s="72">
        <f t="shared" si="1"/>
        <v>0</v>
      </c>
      <c r="C60" s="74"/>
      <c r="D60" s="74"/>
      <c r="E60" s="74"/>
      <c r="F60" s="74"/>
      <c r="G60" s="72"/>
      <c r="H60" s="72"/>
    </row>
    <row r="61" s="59" customFormat="1" ht="18.75" customHeight="1">
      <c r="A61" s="73" t="s">
        <v>1259</v>
      </c>
      <c r="B61" s="72">
        <f t="shared" si="1"/>
        <v>0</v>
      </c>
      <c r="C61" s="74"/>
      <c r="D61" s="74"/>
      <c r="E61" s="74"/>
      <c r="F61" s="74"/>
      <c r="G61" s="74"/>
      <c r="H61" s="74"/>
    </row>
    <row r="62" s="59" customFormat="1" ht="18.75" customHeight="1">
      <c r="A62" s="73" t="s">
        <v>1226</v>
      </c>
      <c r="B62" s="72">
        <f t="shared" si="1"/>
        <v>0</v>
      </c>
      <c r="C62" s="74"/>
      <c r="D62" s="74"/>
      <c r="E62" s="74"/>
      <c r="F62" s="74"/>
      <c r="G62" s="72"/>
      <c r="H62" s="72"/>
    </row>
    <row r="63" s="59" customFormat="1" ht="18.75" customHeight="1">
      <c r="A63" s="73" t="s">
        <v>1260</v>
      </c>
      <c r="B63" s="72">
        <f t="shared" si="1"/>
        <v>0</v>
      </c>
      <c r="C63" s="74"/>
      <c r="D63" s="74"/>
      <c r="E63" s="74"/>
      <c r="F63" s="74"/>
      <c r="G63" s="72"/>
      <c r="H63" s="72"/>
    </row>
    <row r="64" s="59" customFormat="1" ht="18.75" customHeight="1">
      <c r="A64" s="73" t="s">
        <v>1261</v>
      </c>
      <c r="B64" s="72">
        <f t="shared" si="1"/>
        <v>10</v>
      </c>
      <c r="C64" s="74">
        <v>6</v>
      </c>
      <c r="D64" s="74">
        <v>4</v>
      </c>
      <c r="E64" s="74"/>
      <c r="F64" s="74"/>
      <c r="G64" s="72"/>
      <c r="H64" s="72"/>
    </row>
    <row r="65" s="59" customFormat="1" ht="18.75" customHeight="1">
      <c r="A65" s="73" t="s">
        <v>1262</v>
      </c>
      <c r="B65" s="72">
        <f t="shared" si="1"/>
        <v>1485</v>
      </c>
      <c r="C65" s="74">
        <v>-540</v>
      </c>
      <c r="D65" s="74">
        <v>2025</v>
      </c>
      <c r="E65" s="74"/>
      <c r="F65" s="74"/>
      <c r="G65" s="72"/>
      <c r="H65" s="72"/>
    </row>
    <row r="66" s="59" customFormat="1" ht="18.75" customHeight="1">
      <c r="A66" s="73" t="s">
        <v>1263</v>
      </c>
      <c r="B66" s="72">
        <f t="shared" si="1"/>
        <v>1286</v>
      </c>
      <c r="C66" s="74">
        <f t="shared" si="6"/>
        <v>1118</v>
      </c>
      <c r="D66" s="74">
        <f t="shared" si="6"/>
        <v>168</v>
      </c>
      <c r="E66" s="74">
        <f t="shared" si="6"/>
        <v>0</v>
      </c>
      <c r="F66" s="74">
        <f t="shared" si="6"/>
        <v>0</v>
      </c>
      <c r="G66" s="74">
        <f t="shared" si="6"/>
        <v>0</v>
      </c>
      <c r="H66" s="74">
        <f t="shared" si="6"/>
        <v>0</v>
      </c>
    </row>
    <row r="67" s="59" customFormat="1" ht="18.75" customHeight="1">
      <c r="A67" s="73" t="s">
        <v>1236</v>
      </c>
      <c r="B67" s="72">
        <f t="shared" si="1"/>
        <v>0</v>
      </c>
      <c r="C67" s="74"/>
      <c r="D67" s="74"/>
      <c r="E67" s="74"/>
      <c r="F67" s="74"/>
      <c r="G67" s="72"/>
      <c r="H67" s="72"/>
    </row>
    <row r="68" s="59" customFormat="1" ht="18.75" customHeight="1">
      <c r="A68" s="73" t="s">
        <v>1234</v>
      </c>
      <c r="B68" s="72">
        <f t="shared" si="1"/>
        <v>0</v>
      </c>
      <c r="C68" s="74"/>
      <c r="D68" s="74"/>
      <c r="E68" s="74"/>
      <c r="F68" s="74"/>
      <c r="G68" s="72"/>
      <c r="H68" s="72"/>
    </row>
    <row r="69" s="59" customFormat="1" ht="18.75" customHeight="1">
      <c r="A69" s="73" t="s">
        <v>1264</v>
      </c>
      <c r="B69" s="72">
        <f t="shared" si="1"/>
        <v>0</v>
      </c>
      <c r="C69" s="74"/>
      <c r="D69" s="74"/>
      <c r="E69" s="74"/>
      <c r="F69" s="74"/>
      <c r="G69" s="74"/>
      <c r="H69" s="74"/>
    </row>
    <row r="70" s="59" customFormat="1" ht="18.75" customHeight="1">
      <c r="A70" s="73" t="s">
        <v>1265</v>
      </c>
      <c r="B70" s="72">
        <f t="shared" ref="B70:B133" si="7">XFD70+XFD70+XFD70+XFD70+XFD70+XFD70</f>
        <v>324</v>
      </c>
      <c r="C70" s="74">
        <v>270</v>
      </c>
      <c r="D70" s="74">
        <v>54</v>
      </c>
      <c r="E70" s="74"/>
      <c r="F70" s="74"/>
      <c r="G70" s="74"/>
      <c r="H70" s="74"/>
    </row>
    <row r="71" s="59" customFormat="1" ht="18.75" customHeight="1">
      <c r="A71" s="73" t="s">
        <v>1266</v>
      </c>
      <c r="B71" s="72">
        <f t="shared" si="7"/>
        <v>950</v>
      </c>
      <c r="C71" s="74">
        <v>836</v>
      </c>
      <c r="D71" s="74">
        <v>114</v>
      </c>
      <c r="E71" s="74"/>
      <c r="F71" s="74"/>
      <c r="G71" s="74"/>
      <c r="H71" s="74"/>
    </row>
    <row r="72" s="59" customFormat="1" ht="18.75" customHeight="1">
      <c r="A72" s="73" t="s">
        <v>1267</v>
      </c>
      <c r="B72" s="72">
        <f t="shared" si="7"/>
        <v>12</v>
      </c>
      <c r="C72" s="74">
        <v>12</v>
      </c>
      <c r="D72" s="74"/>
      <c r="E72" s="74"/>
      <c r="F72" s="74"/>
      <c r="G72" s="74"/>
      <c r="H72" s="74"/>
    </row>
    <row r="73" s="59" customFormat="1" ht="18.75" customHeight="1">
      <c r="A73" s="73" t="s">
        <v>1268</v>
      </c>
      <c r="B73" s="72">
        <f t="shared" si="7"/>
        <v>0</v>
      </c>
      <c r="C73" s="74"/>
      <c r="D73" s="74"/>
      <c r="E73" s="74"/>
      <c r="F73" s="74"/>
      <c r="G73" s="72"/>
      <c r="H73" s="72"/>
    </row>
    <row r="74" s="59" customFormat="1" ht="18.75" customHeight="1">
      <c r="A74" s="73" t="s">
        <v>1269</v>
      </c>
      <c r="B74" s="72">
        <f t="shared" si="7"/>
        <v>0</v>
      </c>
      <c r="C74" s="74"/>
      <c r="D74" s="74"/>
      <c r="E74" s="74"/>
      <c r="F74" s="74"/>
      <c r="G74" s="72"/>
      <c r="H74" s="72"/>
    </row>
    <row r="75" s="59" customFormat="1" ht="18.75" customHeight="1">
      <c r="A75" s="73" t="s">
        <v>1270</v>
      </c>
      <c r="B75" s="72">
        <f t="shared" si="7"/>
        <v>6704</v>
      </c>
      <c r="C75" s="74">
        <f t="shared" ref="C75:H75" si="8">SUM(XFD76:XFD93)</f>
        <v>3258</v>
      </c>
      <c r="D75" s="74">
        <f t="shared" si="8"/>
        <v>2846</v>
      </c>
      <c r="E75" s="74">
        <f t="shared" si="8"/>
        <v>0</v>
      </c>
      <c r="F75" s="74">
        <f t="shared" si="8"/>
        <v>0</v>
      </c>
      <c r="G75" s="74">
        <f t="shared" si="8"/>
        <v>600</v>
      </c>
      <c r="H75" s="74">
        <f t="shared" si="8"/>
        <v>0</v>
      </c>
    </row>
    <row r="76" s="59" customFormat="1" ht="18.75" customHeight="1">
      <c r="A76" s="73" t="s">
        <v>1234</v>
      </c>
      <c r="B76" s="72">
        <f t="shared" si="7"/>
        <v>1100</v>
      </c>
      <c r="C76" s="74"/>
      <c r="D76" s="74">
        <v>500</v>
      </c>
      <c r="E76" s="74"/>
      <c r="F76" s="74"/>
      <c r="G76" s="74">
        <v>600</v>
      </c>
      <c r="H76" s="74"/>
    </row>
    <row r="77" s="59" customFormat="1" ht="18.75" customHeight="1">
      <c r="A77" s="73" t="s">
        <v>1271</v>
      </c>
      <c r="B77" s="72">
        <f t="shared" si="7"/>
        <v>0</v>
      </c>
      <c r="C77" s="74"/>
      <c r="D77" s="74"/>
      <c r="E77" s="74"/>
      <c r="F77" s="74"/>
      <c r="G77" s="74"/>
      <c r="H77" s="74"/>
    </row>
    <row r="78" s="59" customFormat="1" ht="18.75" customHeight="1">
      <c r="A78" s="73" t="s">
        <v>1272</v>
      </c>
      <c r="B78" s="72">
        <f t="shared" si="7"/>
        <v>0</v>
      </c>
      <c r="C78" s="74"/>
      <c r="D78" s="74"/>
      <c r="E78" s="74"/>
      <c r="F78" s="74"/>
      <c r="G78" s="74"/>
      <c r="H78" s="74"/>
    </row>
    <row r="79" s="59" customFormat="1" ht="18.75" customHeight="1">
      <c r="A79" s="73" t="s">
        <v>1273</v>
      </c>
      <c r="B79" s="72">
        <f t="shared" si="7"/>
        <v>0</v>
      </c>
      <c r="C79" s="74"/>
      <c r="D79" s="74"/>
      <c r="E79" s="74"/>
      <c r="F79" s="74"/>
      <c r="G79" s="74"/>
      <c r="H79" s="74"/>
    </row>
    <row r="80" s="59" customFormat="1" ht="18.75" customHeight="1">
      <c r="A80" s="73" t="s">
        <v>1274</v>
      </c>
      <c r="B80" s="72">
        <f t="shared" si="7"/>
        <v>0</v>
      </c>
      <c r="C80" s="74"/>
      <c r="D80" s="74"/>
      <c r="E80" s="74"/>
      <c r="F80" s="74"/>
      <c r="G80" s="74"/>
      <c r="H80" s="74"/>
    </row>
    <row r="81" s="59" customFormat="1" ht="18.75" customHeight="1">
      <c r="A81" s="73" t="s">
        <v>1275</v>
      </c>
      <c r="B81" s="72">
        <f t="shared" si="7"/>
        <v>0</v>
      </c>
      <c r="C81" s="74"/>
      <c r="D81" s="74"/>
      <c r="E81" s="74"/>
      <c r="F81" s="74"/>
      <c r="G81" s="74"/>
      <c r="H81" s="74"/>
    </row>
    <row r="82" s="59" customFormat="1" ht="18.75" customHeight="1">
      <c r="A82" s="73" t="s">
        <v>1276</v>
      </c>
      <c r="B82" s="72">
        <f t="shared" si="7"/>
        <v>1216</v>
      </c>
      <c r="C82" s="74">
        <v>370</v>
      </c>
      <c r="D82" s="74">
        <v>846</v>
      </c>
      <c r="E82" s="74"/>
      <c r="F82" s="74"/>
      <c r="G82" s="72"/>
      <c r="H82" s="72"/>
    </row>
    <row r="83" s="59" customFormat="1" ht="18.75" customHeight="1">
      <c r="A83" s="73" t="s">
        <v>1277</v>
      </c>
      <c r="B83" s="72">
        <f t="shared" si="7"/>
        <v>0</v>
      </c>
      <c r="C83" s="74"/>
      <c r="D83" s="74"/>
      <c r="E83" s="74"/>
      <c r="F83" s="74"/>
      <c r="G83" s="72"/>
      <c r="H83" s="72"/>
    </row>
    <row r="84" s="59" customFormat="1" ht="18.75" customHeight="1">
      <c r="A84" s="73" t="s">
        <v>1278</v>
      </c>
      <c r="B84" s="72">
        <f t="shared" si="7"/>
        <v>0</v>
      </c>
      <c r="C84" s="74"/>
      <c r="D84" s="74"/>
      <c r="E84" s="74"/>
      <c r="F84" s="74"/>
      <c r="G84" s="74"/>
      <c r="H84" s="74"/>
    </row>
    <row r="85" s="59" customFormat="1" ht="18.75" customHeight="1">
      <c r="A85" s="73" t="s">
        <v>1279</v>
      </c>
      <c r="B85" s="72">
        <f t="shared" si="7"/>
        <v>4388</v>
      </c>
      <c r="C85" s="74">
        <v>2888</v>
      </c>
      <c r="D85" s="74">
        <v>1500</v>
      </c>
      <c r="E85" s="74"/>
      <c r="F85" s="74"/>
      <c r="G85" s="72"/>
      <c r="H85" s="72"/>
    </row>
    <row r="86" s="59" customFormat="1" ht="18.75" customHeight="1">
      <c r="A86" s="73" t="s">
        <v>1280</v>
      </c>
      <c r="B86" s="72">
        <f t="shared" si="7"/>
        <v>0</v>
      </c>
      <c r="C86" s="74"/>
      <c r="D86" s="74"/>
      <c r="E86" s="74"/>
      <c r="F86" s="74"/>
      <c r="G86" s="72"/>
      <c r="H86" s="72"/>
    </row>
    <row r="87" s="59" customFormat="1" ht="18.75" customHeight="1">
      <c r="A87" s="73" t="s">
        <v>1269</v>
      </c>
      <c r="B87" s="72">
        <f t="shared" si="7"/>
        <v>0</v>
      </c>
      <c r="C87" s="74"/>
      <c r="D87" s="74"/>
      <c r="E87" s="74"/>
      <c r="F87" s="74"/>
      <c r="G87" s="72"/>
      <c r="H87" s="72"/>
    </row>
    <row r="88" s="59" customFormat="1" ht="18.75" customHeight="1">
      <c r="A88" s="73" t="s">
        <v>1281</v>
      </c>
      <c r="B88" s="72">
        <f t="shared" si="7"/>
        <v>0</v>
      </c>
      <c r="C88" s="74"/>
      <c r="D88" s="74"/>
      <c r="E88" s="74"/>
      <c r="F88" s="74"/>
      <c r="G88" s="74"/>
      <c r="H88" s="74"/>
    </row>
    <row r="89" s="59" customFormat="1" ht="18.75" customHeight="1">
      <c r="A89" s="73" t="s">
        <v>1282</v>
      </c>
      <c r="B89" s="72">
        <f t="shared" si="7"/>
        <v>0</v>
      </c>
      <c r="C89" s="74"/>
      <c r="D89" s="74"/>
      <c r="E89" s="74"/>
      <c r="F89" s="74"/>
      <c r="G89" s="72"/>
      <c r="H89" s="72"/>
    </row>
    <row r="90" s="59" customFormat="1" ht="18.75" customHeight="1">
      <c r="A90" s="73" t="s">
        <v>1283</v>
      </c>
      <c r="B90" s="72">
        <f t="shared" si="7"/>
        <v>0</v>
      </c>
      <c r="C90" s="74"/>
      <c r="D90" s="74"/>
      <c r="E90" s="74"/>
      <c r="F90" s="74"/>
      <c r="G90" s="72"/>
      <c r="H90" s="72"/>
    </row>
    <row r="91" s="59" customFormat="1" ht="18.75" customHeight="1">
      <c r="A91" s="73" t="s">
        <v>1284</v>
      </c>
      <c r="B91" s="72">
        <f t="shared" si="7"/>
        <v>0</v>
      </c>
      <c r="C91" s="74"/>
      <c r="D91" s="74"/>
      <c r="E91" s="74"/>
      <c r="F91" s="74"/>
      <c r="G91" s="72"/>
      <c r="H91" s="72"/>
    </row>
    <row r="92" s="59" customFormat="1" ht="18.75" customHeight="1">
      <c r="A92" s="73" t="s">
        <v>1285</v>
      </c>
      <c r="B92" s="72">
        <f t="shared" si="7"/>
        <v>0</v>
      </c>
      <c r="C92" s="74"/>
      <c r="D92" s="74"/>
      <c r="E92" s="74"/>
      <c r="F92" s="74"/>
      <c r="G92" s="74"/>
      <c r="H92" s="74"/>
    </row>
    <row r="93" s="59" customFormat="1" ht="18.75" customHeight="1">
      <c r="A93" s="73" t="s">
        <v>1286</v>
      </c>
      <c r="B93" s="72">
        <f t="shared" si="7"/>
        <v>0</v>
      </c>
      <c r="C93" s="74"/>
      <c r="D93" s="74"/>
      <c r="E93" s="74"/>
      <c r="F93" s="74"/>
      <c r="G93" s="74"/>
      <c r="H93" s="74"/>
    </row>
    <row r="94" s="59" customFormat="1" ht="18.75" customHeight="1">
      <c r="A94" s="73" t="s">
        <v>1287</v>
      </c>
      <c r="B94" s="72">
        <f t="shared" si="7"/>
        <v>28734</v>
      </c>
      <c r="C94" s="74">
        <f t="shared" ref="C94:H94" si="9">SUM(XFD95:XFD100)</f>
        <v>0</v>
      </c>
      <c r="D94" s="74">
        <f t="shared" si="9"/>
        <v>24570</v>
      </c>
      <c r="E94" s="74">
        <f t="shared" si="9"/>
        <v>0</v>
      </c>
      <c r="F94" s="74">
        <f t="shared" si="9"/>
        <v>0</v>
      </c>
      <c r="G94" s="74">
        <f t="shared" si="9"/>
        <v>4164</v>
      </c>
      <c r="H94" s="74">
        <f t="shared" si="9"/>
        <v>0</v>
      </c>
    </row>
    <row r="95" s="59" customFormat="1" ht="18.75" customHeight="1">
      <c r="A95" s="73" t="s">
        <v>1288</v>
      </c>
      <c r="B95" s="72">
        <f t="shared" si="7"/>
        <v>5500</v>
      </c>
      <c r="C95" s="74"/>
      <c r="D95" s="74">
        <v>3000</v>
      </c>
      <c r="E95" s="74"/>
      <c r="F95" s="74"/>
      <c r="G95" s="72">
        <v>2500</v>
      </c>
      <c r="H95" s="72"/>
    </row>
    <row r="96" s="59" customFormat="1" ht="18.75" customHeight="1">
      <c r="A96" s="73" t="s">
        <v>1289</v>
      </c>
      <c r="B96" s="72">
        <f t="shared" si="7"/>
        <v>0</v>
      </c>
      <c r="C96" s="74"/>
      <c r="D96" s="74"/>
      <c r="E96" s="74"/>
      <c r="F96" s="74"/>
      <c r="G96" s="72"/>
      <c r="H96" s="72"/>
    </row>
    <row r="97" s="59" customFormat="1" ht="18.75" customHeight="1">
      <c r="A97" s="73" t="s">
        <v>1290</v>
      </c>
      <c r="B97" s="72">
        <f t="shared" si="7"/>
        <v>0</v>
      </c>
      <c r="C97" s="74"/>
      <c r="D97" s="74"/>
      <c r="E97" s="74"/>
      <c r="F97" s="74"/>
      <c r="G97" s="72"/>
      <c r="H97" s="72"/>
    </row>
    <row r="98" s="59" customFormat="1" ht="18.75" customHeight="1">
      <c r="A98" s="73" t="s">
        <v>1291</v>
      </c>
      <c r="B98" s="72">
        <f t="shared" si="7"/>
        <v>23234</v>
      </c>
      <c r="C98" s="74"/>
      <c r="D98" s="74">
        <v>21570</v>
      </c>
      <c r="E98" s="74"/>
      <c r="F98" s="74"/>
      <c r="G98" s="72">
        <v>1664</v>
      </c>
      <c r="H98" s="72"/>
    </row>
    <row r="99" s="59" customFormat="1" ht="18.75" customHeight="1">
      <c r="A99" s="73" t="s">
        <v>1234</v>
      </c>
      <c r="B99" s="72">
        <f t="shared" si="7"/>
        <v>0</v>
      </c>
      <c r="C99" s="74"/>
      <c r="D99" s="74"/>
      <c r="E99" s="74"/>
      <c r="F99" s="74"/>
      <c r="G99" s="74"/>
      <c r="H99" s="74"/>
    </row>
    <row r="100" s="59" customFormat="1" ht="18.75" customHeight="1">
      <c r="A100" s="73" t="s">
        <v>1292</v>
      </c>
      <c r="B100" s="72">
        <f t="shared" si="7"/>
        <v>0</v>
      </c>
      <c r="C100" s="74"/>
      <c r="D100" s="74"/>
      <c r="E100" s="74"/>
      <c r="F100" s="74"/>
      <c r="G100" s="74"/>
      <c r="H100" s="74"/>
    </row>
    <row r="101" s="59" customFormat="1" ht="18.75" customHeight="1">
      <c r="A101" s="73" t="s">
        <v>1293</v>
      </c>
      <c r="B101" s="72">
        <f t="shared" si="7"/>
        <v>22543</v>
      </c>
      <c r="C101" s="74">
        <f t="shared" ref="C101:H101" si="10">SUM(XFD102:XFD125)</f>
        <v>12294</v>
      </c>
      <c r="D101" s="74">
        <f t="shared" si="10"/>
        <v>5388</v>
      </c>
      <c r="E101" s="74">
        <f t="shared" si="10"/>
        <v>3340</v>
      </c>
      <c r="F101" s="74">
        <f t="shared" si="10"/>
        <v>1221</v>
      </c>
      <c r="G101" s="74">
        <f t="shared" si="10"/>
        <v>300</v>
      </c>
      <c r="H101" s="74">
        <f t="shared" si="10"/>
        <v>0</v>
      </c>
    </row>
    <row r="102" s="59" customFormat="1" ht="18.75" customHeight="1">
      <c r="A102" s="73" t="s">
        <v>1234</v>
      </c>
      <c r="B102" s="72">
        <f t="shared" si="7"/>
        <v>550</v>
      </c>
      <c r="C102" s="74"/>
      <c r="D102" s="74">
        <v>550</v>
      </c>
      <c r="E102" s="74"/>
      <c r="F102" s="74"/>
      <c r="G102" s="74"/>
      <c r="H102" s="74"/>
    </row>
    <row r="103" s="59" customFormat="1" ht="18.75" customHeight="1">
      <c r="A103" s="73" t="s">
        <v>1294</v>
      </c>
      <c r="B103" s="72">
        <f t="shared" si="7"/>
        <v>0</v>
      </c>
      <c r="C103" s="74"/>
      <c r="D103" s="74"/>
      <c r="E103" s="74"/>
      <c r="F103" s="74"/>
      <c r="G103" s="72"/>
      <c r="H103" s="72"/>
    </row>
    <row r="104" s="59" customFormat="1" ht="18.75" customHeight="1">
      <c r="A104" s="73" t="s">
        <v>1295</v>
      </c>
      <c r="B104" s="72">
        <f t="shared" si="7"/>
        <v>0</v>
      </c>
      <c r="C104" s="74"/>
      <c r="D104" s="74"/>
      <c r="E104" s="74"/>
      <c r="F104" s="74"/>
      <c r="G104" s="72"/>
      <c r="H104" s="72"/>
    </row>
    <row r="105" s="59" customFormat="1" ht="18.75" customHeight="1">
      <c r="A105" s="73" t="s">
        <v>1296</v>
      </c>
      <c r="B105" s="72">
        <f t="shared" si="7"/>
        <v>0</v>
      </c>
      <c r="C105" s="74"/>
      <c r="D105" s="74"/>
      <c r="E105" s="74"/>
      <c r="F105" s="74"/>
      <c r="G105" s="72"/>
      <c r="H105" s="72"/>
    </row>
    <row r="106" s="59" customFormat="1" ht="18.75" customHeight="1">
      <c r="A106" s="73" t="s">
        <v>1283</v>
      </c>
      <c r="B106" s="72">
        <f t="shared" si="7"/>
        <v>0</v>
      </c>
      <c r="C106" s="74"/>
      <c r="D106" s="74"/>
      <c r="E106" s="74"/>
      <c r="F106" s="74"/>
      <c r="G106" s="74"/>
      <c r="H106" s="74"/>
    </row>
    <row r="107" s="59" customFormat="1" ht="18.75" customHeight="1">
      <c r="A107" s="73" t="s">
        <v>1297</v>
      </c>
      <c r="B107" s="72">
        <f t="shared" si="7"/>
        <v>0</v>
      </c>
      <c r="C107" s="74"/>
      <c r="D107" s="74"/>
      <c r="E107" s="74"/>
      <c r="F107" s="74"/>
      <c r="G107" s="74"/>
      <c r="H107" s="74"/>
    </row>
    <row r="108" s="59" customFormat="1" ht="18.75" customHeight="1">
      <c r="A108" s="73" t="s">
        <v>1298</v>
      </c>
      <c r="B108" s="72">
        <f t="shared" si="7"/>
        <v>0</v>
      </c>
      <c r="C108" s="74"/>
      <c r="D108" s="74"/>
      <c r="E108" s="74"/>
      <c r="F108" s="74"/>
      <c r="G108" s="72"/>
      <c r="H108" s="72"/>
    </row>
    <row r="109" s="59" customFormat="1" ht="18.75" customHeight="1">
      <c r="A109" s="73" t="s">
        <v>1299</v>
      </c>
      <c r="B109" s="72">
        <f t="shared" si="7"/>
        <v>0</v>
      </c>
      <c r="C109" s="74"/>
      <c r="D109" s="74"/>
      <c r="E109" s="74"/>
      <c r="F109" s="74"/>
      <c r="G109" s="72"/>
      <c r="H109" s="72"/>
    </row>
    <row r="110" s="59" customFormat="1" ht="18.75" customHeight="1">
      <c r="A110" s="73" t="s">
        <v>1300</v>
      </c>
      <c r="B110" s="72">
        <f t="shared" si="7"/>
        <v>0</v>
      </c>
      <c r="C110" s="74"/>
      <c r="D110" s="74"/>
      <c r="E110" s="74"/>
      <c r="F110" s="74"/>
      <c r="G110" s="72"/>
      <c r="H110" s="72"/>
    </row>
    <row r="111" s="59" customFormat="1" ht="18.75" customHeight="1">
      <c r="A111" s="73" t="s">
        <v>1301</v>
      </c>
      <c r="B111" s="72">
        <f t="shared" si="7"/>
        <v>0</v>
      </c>
      <c r="C111" s="74"/>
      <c r="D111" s="74"/>
      <c r="E111" s="74"/>
      <c r="F111" s="74"/>
      <c r="G111" s="72"/>
      <c r="H111" s="72"/>
    </row>
    <row r="112" s="59" customFormat="1" ht="18.75" customHeight="1">
      <c r="A112" s="73" t="s">
        <v>1302</v>
      </c>
      <c r="B112" s="72">
        <f t="shared" si="7"/>
        <v>0</v>
      </c>
      <c r="C112" s="74"/>
      <c r="D112" s="74"/>
      <c r="E112" s="74"/>
      <c r="F112" s="74"/>
      <c r="G112" s="72"/>
      <c r="H112" s="72"/>
    </row>
    <row r="113" s="59" customFormat="1" ht="18.75" customHeight="1">
      <c r="A113" s="73" t="s">
        <v>1303</v>
      </c>
      <c r="B113" s="72">
        <f t="shared" si="7"/>
        <v>0</v>
      </c>
      <c r="C113" s="74"/>
      <c r="D113" s="74"/>
      <c r="E113" s="74"/>
      <c r="F113" s="74"/>
      <c r="G113" s="72"/>
      <c r="H113" s="72"/>
    </row>
    <row r="114" s="59" customFormat="1" ht="18.75" customHeight="1">
      <c r="A114" s="73" t="s">
        <v>1304</v>
      </c>
      <c r="B114" s="72">
        <f t="shared" si="7"/>
        <v>8750</v>
      </c>
      <c r="C114" s="74">
        <v>3134</v>
      </c>
      <c r="D114" s="74">
        <v>1055</v>
      </c>
      <c r="E114" s="74">
        <v>3340</v>
      </c>
      <c r="F114" s="74">
        <v>1221</v>
      </c>
      <c r="G114" s="74"/>
      <c r="H114" s="74"/>
    </row>
    <row r="115" s="59" customFormat="1" ht="18.75" customHeight="1">
      <c r="A115" s="73" t="s">
        <v>1305</v>
      </c>
      <c r="B115" s="72">
        <f t="shared" si="7"/>
        <v>0</v>
      </c>
      <c r="C115" s="74"/>
      <c r="D115" s="74"/>
      <c r="E115" s="74"/>
      <c r="F115" s="74"/>
      <c r="G115" s="72"/>
      <c r="H115" s="72"/>
    </row>
    <row r="116" s="59" customFormat="1" ht="18.75" customHeight="1">
      <c r="A116" s="73" t="s">
        <v>1306</v>
      </c>
      <c r="B116" s="72">
        <f t="shared" si="7"/>
        <v>2979</v>
      </c>
      <c r="C116" s="74"/>
      <c r="D116" s="74">
        <v>2679</v>
      </c>
      <c r="E116" s="74"/>
      <c r="F116" s="74"/>
      <c r="G116" s="74">
        <v>300</v>
      </c>
      <c r="H116" s="74"/>
    </row>
    <row r="117" s="59" customFormat="1" ht="18.75" customHeight="1">
      <c r="A117" s="73" t="s">
        <v>1307</v>
      </c>
      <c r="B117" s="72">
        <f t="shared" si="7"/>
        <v>380</v>
      </c>
      <c r="C117" s="74"/>
      <c r="D117" s="74">
        <v>380</v>
      </c>
      <c r="E117" s="74"/>
      <c r="F117" s="74"/>
      <c r="G117" s="74"/>
      <c r="H117" s="74"/>
    </row>
    <row r="118" s="59" customFormat="1" ht="18.75" customHeight="1">
      <c r="A118" s="73" t="s">
        <v>1308</v>
      </c>
      <c r="B118" s="72">
        <f t="shared" si="7"/>
        <v>2103</v>
      </c>
      <c r="C118" s="74">
        <v>1608</v>
      </c>
      <c r="D118" s="74">
        <v>495</v>
      </c>
      <c r="E118" s="74"/>
      <c r="F118" s="74"/>
      <c r="G118" s="74"/>
      <c r="H118" s="74"/>
    </row>
    <row r="119" s="59" customFormat="1" ht="18.75" customHeight="1">
      <c r="A119" s="73" t="s">
        <v>1309</v>
      </c>
      <c r="B119" s="72">
        <f t="shared" si="7"/>
        <v>0</v>
      </c>
      <c r="C119" s="74"/>
      <c r="D119" s="74"/>
      <c r="E119" s="74"/>
      <c r="F119" s="74"/>
      <c r="G119" s="74"/>
      <c r="H119" s="74"/>
    </row>
    <row r="120" s="59" customFormat="1" ht="18.75" customHeight="1">
      <c r="A120" s="73" t="s">
        <v>1310</v>
      </c>
      <c r="B120" s="72">
        <f t="shared" si="7"/>
        <v>229</v>
      </c>
      <c r="C120" s="74"/>
      <c r="D120" s="74">
        <v>229</v>
      </c>
      <c r="E120" s="74"/>
      <c r="F120" s="74"/>
      <c r="G120" s="74"/>
      <c r="H120" s="74"/>
    </row>
    <row r="121" s="59" customFormat="1" ht="18.75" customHeight="1">
      <c r="A121" s="73" t="s">
        <v>1311</v>
      </c>
      <c r="B121" s="72">
        <f t="shared" si="7"/>
        <v>0</v>
      </c>
      <c r="C121" s="74"/>
      <c r="D121" s="74"/>
      <c r="E121" s="74"/>
      <c r="F121" s="74"/>
      <c r="G121" s="72"/>
      <c r="H121" s="72"/>
    </row>
    <row r="122" s="59" customFormat="1" ht="18.75" customHeight="1">
      <c r="A122" s="73" t="s">
        <v>1312</v>
      </c>
      <c r="B122" s="72">
        <f t="shared" si="7"/>
        <v>7552</v>
      </c>
      <c r="C122" s="74">
        <v>7552</v>
      </c>
      <c r="D122" s="74"/>
      <c r="E122" s="74"/>
      <c r="F122" s="74"/>
      <c r="G122" s="72"/>
      <c r="H122" s="72"/>
    </row>
    <row r="123" s="59" customFormat="1" ht="18.75" customHeight="1">
      <c r="A123" s="73" t="s">
        <v>1313</v>
      </c>
      <c r="B123" s="72">
        <f t="shared" si="7"/>
        <v>0</v>
      </c>
      <c r="C123" s="74"/>
      <c r="D123" s="74"/>
      <c r="E123" s="74"/>
      <c r="F123" s="74"/>
      <c r="G123" s="72"/>
      <c r="H123" s="72"/>
    </row>
    <row r="124" s="59" customFormat="1" ht="18.75" customHeight="1">
      <c r="A124" s="73" t="s">
        <v>1314</v>
      </c>
      <c r="B124" s="72">
        <f t="shared" si="7"/>
        <v>0</v>
      </c>
      <c r="C124" s="74"/>
      <c r="D124" s="74"/>
      <c r="E124" s="74"/>
      <c r="F124" s="74"/>
      <c r="G124" s="72"/>
      <c r="H124" s="72"/>
    </row>
    <row r="125" s="59" customFormat="1" ht="18.75" customHeight="1">
      <c r="A125" s="73" t="s">
        <v>1315</v>
      </c>
      <c r="B125" s="72">
        <f t="shared" si="7"/>
        <v>0</v>
      </c>
      <c r="C125" s="74"/>
      <c r="D125" s="74"/>
      <c r="E125" s="74"/>
      <c r="F125" s="74"/>
      <c r="G125" s="74"/>
      <c r="H125" s="74"/>
    </row>
    <row r="126" s="59" customFormat="1" ht="18.75" customHeight="1">
      <c r="A126" s="73" t="s">
        <v>1316</v>
      </c>
      <c r="B126" s="72">
        <f t="shared" si="7"/>
        <v>0</v>
      </c>
      <c r="C126" s="74"/>
      <c r="D126" s="74">
        <v>0</v>
      </c>
      <c r="E126" s="74"/>
      <c r="F126" s="74"/>
      <c r="G126" s="74"/>
      <c r="H126" s="74"/>
    </row>
    <row r="127" s="59" customFormat="1" ht="18.75" customHeight="1">
      <c r="A127" s="73" t="s">
        <v>1234</v>
      </c>
      <c r="B127" s="72">
        <f t="shared" si="7"/>
        <v>0</v>
      </c>
      <c r="C127" s="74"/>
      <c r="D127" s="74"/>
      <c r="E127" s="74"/>
      <c r="F127" s="74"/>
      <c r="G127" s="74"/>
      <c r="H127" s="74"/>
    </row>
    <row r="128" s="59" customFormat="1" ht="18.75" customHeight="1">
      <c r="A128" s="73" t="s">
        <v>1275</v>
      </c>
      <c r="B128" s="72">
        <f t="shared" si="7"/>
        <v>0</v>
      </c>
      <c r="C128" s="74"/>
      <c r="D128" s="74"/>
      <c r="E128" s="74"/>
      <c r="F128" s="74"/>
      <c r="G128" s="72"/>
      <c r="H128" s="72"/>
    </row>
    <row r="129" s="59" customFormat="1" ht="18.75" customHeight="1">
      <c r="A129" s="73" t="s">
        <v>1317</v>
      </c>
      <c r="B129" s="72">
        <f t="shared" si="7"/>
        <v>4626</v>
      </c>
      <c r="C129" s="74">
        <f t="shared" ref="C129:H129" si="11">SUM(XFD130:XFD144)</f>
        <v>1684</v>
      </c>
      <c r="D129" s="74">
        <f t="shared" si="11"/>
        <v>2942</v>
      </c>
      <c r="E129" s="74">
        <f t="shared" si="11"/>
        <v>0</v>
      </c>
      <c r="F129" s="74">
        <f t="shared" si="11"/>
        <v>0</v>
      </c>
      <c r="G129" s="74">
        <f t="shared" si="11"/>
        <v>0</v>
      </c>
      <c r="H129" s="74">
        <f t="shared" si="11"/>
        <v>0</v>
      </c>
    </row>
    <row r="130" s="59" customFormat="1" ht="18.75" customHeight="1">
      <c r="A130" s="73" t="s">
        <v>1318</v>
      </c>
      <c r="B130" s="72">
        <f t="shared" si="7"/>
        <v>3586</v>
      </c>
      <c r="C130" s="74">
        <v>1365</v>
      </c>
      <c r="D130" s="74">
        <v>2221</v>
      </c>
      <c r="E130" s="74"/>
      <c r="F130" s="74"/>
      <c r="G130" s="74"/>
      <c r="H130" s="74"/>
    </row>
    <row r="131" s="59" customFormat="1" ht="18.75" customHeight="1">
      <c r="A131" s="73" t="s">
        <v>1234</v>
      </c>
      <c r="B131" s="72">
        <f t="shared" si="7"/>
        <v>500</v>
      </c>
      <c r="C131" s="74"/>
      <c r="D131" s="74">
        <v>500</v>
      </c>
      <c r="E131" s="74"/>
      <c r="F131" s="74"/>
      <c r="G131" s="74"/>
      <c r="H131" s="74"/>
    </row>
    <row r="132" s="59" customFormat="1" ht="18.75" customHeight="1">
      <c r="A132" s="73" t="s">
        <v>1319</v>
      </c>
      <c r="B132" s="72">
        <f t="shared" si="7"/>
        <v>0</v>
      </c>
      <c r="C132" s="74"/>
      <c r="D132" s="74"/>
      <c r="E132" s="74"/>
      <c r="F132" s="74"/>
      <c r="G132" s="74"/>
      <c r="H132" s="74"/>
    </row>
    <row r="133" s="59" customFormat="1" ht="18.75" customHeight="1">
      <c r="A133" s="73" t="s">
        <v>1320</v>
      </c>
      <c r="B133" s="72">
        <f t="shared" si="7"/>
        <v>0</v>
      </c>
      <c r="C133" s="74"/>
      <c r="D133" s="74"/>
      <c r="E133" s="74"/>
      <c r="F133" s="74"/>
      <c r="G133" s="74"/>
      <c r="H133" s="74"/>
    </row>
    <row r="134" s="59" customFormat="1" ht="18.75" customHeight="1">
      <c r="A134" s="73" t="s">
        <v>1321</v>
      </c>
      <c r="B134" s="72">
        <f t="shared" ref="B134:B187" si="12">XFD134+XFD134+XFD134+XFD134+XFD134+XFD134</f>
        <v>0</v>
      </c>
      <c r="C134" s="74"/>
      <c r="D134" s="74"/>
      <c r="E134" s="74"/>
      <c r="F134" s="74"/>
      <c r="G134" s="74"/>
      <c r="H134" s="74"/>
    </row>
    <row r="135" s="59" customFormat="1" ht="18.75" customHeight="1">
      <c r="A135" s="73" t="s">
        <v>1322</v>
      </c>
      <c r="B135" s="72">
        <f t="shared" si="12"/>
        <v>0</v>
      </c>
      <c r="C135" s="74"/>
      <c r="D135" s="74"/>
      <c r="E135" s="74"/>
      <c r="F135" s="74"/>
      <c r="G135" s="72"/>
      <c r="H135" s="72"/>
    </row>
    <row r="136" s="59" customFormat="1" ht="18.75" customHeight="1">
      <c r="A136" s="73" t="s">
        <v>1323</v>
      </c>
      <c r="B136" s="72">
        <f t="shared" si="12"/>
        <v>0</v>
      </c>
      <c r="C136" s="74"/>
      <c r="D136" s="74"/>
      <c r="E136" s="74"/>
      <c r="F136" s="74"/>
      <c r="G136" s="72"/>
      <c r="H136" s="72"/>
    </row>
    <row r="137" s="59" customFormat="1" ht="18.75" customHeight="1">
      <c r="A137" s="73" t="s">
        <v>1324</v>
      </c>
      <c r="B137" s="72">
        <f t="shared" si="12"/>
        <v>0</v>
      </c>
      <c r="C137" s="74"/>
      <c r="D137" s="74"/>
      <c r="E137" s="74"/>
      <c r="F137" s="74"/>
      <c r="G137" s="72"/>
      <c r="H137" s="72"/>
    </row>
    <row r="138" s="59" customFormat="1" ht="18.75" customHeight="1">
      <c r="A138" s="73" t="s">
        <v>1325</v>
      </c>
      <c r="B138" s="72">
        <f t="shared" si="12"/>
        <v>0</v>
      </c>
      <c r="C138" s="74"/>
      <c r="D138" s="74"/>
      <c r="E138" s="74"/>
      <c r="F138" s="74"/>
      <c r="G138" s="72"/>
      <c r="H138" s="72"/>
    </row>
    <row r="139" s="59" customFormat="1" ht="18.75" customHeight="1">
      <c r="A139" s="73" t="s">
        <v>1326</v>
      </c>
      <c r="B139" s="72">
        <f t="shared" si="12"/>
        <v>491</v>
      </c>
      <c r="C139" s="74">
        <v>290</v>
      </c>
      <c r="D139" s="74">
        <v>201</v>
      </c>
      <c r="E139" s="74"/>
      <c r="F139" s="74"/>
      <c r="G139" s="74"/>
      <c r="H139" s="74"/>
    </row>
    <row r="140" s="59" customFormat="1" ht="18.75" customHeight="1">
      <c r="A140" s="73" t="s">
        <v>1327</v>
      </c>
      <c r="B140" s="72">
        <f t="shared" si="12"/>
        <v>0</v>
      </c>
      <c r="C140" s="74"/>
      <c r="D140" s="74"/>
      <c r="E140" s="74"/>
      <c r="F140" s="74"/>
      <c r="G140" s="72"/>
      <c r="H140" s="72"/>
    </row>
    <row r="141" s="59" customFormat="1" ht="18.75" customHeight="1">
      <c r="A141" s="73" t="s">
        <v>1328</v>
      </c>
      <c r="B141" s="72">
        <f t="shared" si="12"/>
        <v>0</v>
      </c>
      <c r="C141" s="74"/>
      <c r="D141" s="74"/>
      <c r="E141" s="74"/>
      <c r="F141" s="74"/>
      <c r="G141" s="72"/>
      <c r="H141" s="72"/>
    </row>
    <row r="142" s="59" customFormat="1" ht="18.75" customHeight="1">
      <c r="A142" s="73" t="s">
        <v>1329</v>
      </c>
      <c r="B142" s="72">
        <f t="shared" si="12"/>
        <v>0</v>
      </c>
      <c r="C142" s="74"/>
      <c r="D142" s="74"/>
      <c r="E142" s="74"/>
      <c r="F142" s="74"/>
      <c r="G142" s="72"/>
      <c r="H142" s="72"/>
    </row>
    <row r="143" s="59" customFormat="1" ht="18.75" customHeight="1">
      <c r="A143" s="73" t="s">
        <v>1330</v>
      </c>
      <c r="B143" s="72">
        <f t="shared" si="12"/>
        <v>0</v>
      </c>
      <c r="C143" s="74"/>
      <c r="D143" s="74"/>
      <c r="E143" s="74"/>
      <c r="F143" s="74"/>
      <c r="G143" s="72"/>
      <c r="H143" s="72"/>
    </row>
    <row r="144" s="59" customFormat="1" ht="18.75" customHeight="1">
      <c r="A144" s="73" t="s">
        <v>1331</v>
      </c>
      <c r="B144" s="72">
        <f t="shared" si="12"/>
        <v>49</v>
      </c>
      <c r="C144" s="74">
        <v>29</v>
      </c>
      <c r="D144" s="74">
        <v>20</v>
      </c>
      <c r="E144" s="74"/>
      <c r="F144" s="74"/>
      <c r="G144" s="72"/>
      <c r="H144" s="72"/>
    </row>
    <row r="145" s="59" customFormat="1" ht="18.75" customHeight="1">
      <c r="A145" s="73" t="s">
        <v>1332</v>
      </c>
      <c r="B145" s="72">
        <f t="shared" si="12"/>
        <v>3438</v>
      </c>
      <c r="C145" s="74">
        <f t="shared" ref="C145:H152" si="13">SUM(XFD146:XFD151)</f>
        <v>2738</v>
      </c>
      <c r="D145" s="74">
        <f t="shared" si="13"/>
        <v>700</v>
      </c>
      <c r="E145" s="74">
        <f t="shared" si="13"/>
        <v>0</v>
      </c>
      <c r="F145" s="74">
        <f t="shared" si="13"/>
        <v>0</v>
      </c>
      <c r="G145" s="74">
        <f t="shared" si="13"/>
        <v>0</v>
      </c>
      <c r="H145" s="74">
        <f t="shared" si="13"/>
        <v>0</v>
      </c>
    </row>
    <row r="146" s="59" customFormat="1" ht="18.75" customHeight="1">
      <c r="A146" s="73" t="s">
        <v>1333</v>
      </c>
      <c r="B146" s="72">
        <f t="shared" si="12"/>
        <v>764</v>
      </c>
      <c r="C146" s="74">
        <v>764</v>
      </c>
      <c r="D146" s="74"/>
      <c r="E146" s="74"/>
      <c r="F146" s="74"/>
      <c r="G146" s="74"/>
      <c r="H146" s="74"/>
    </row>
    <row r="147" s="59" customFormat="1" ht="18.75" customHeight="1">
      <c r="A147" s="73" t="s">
        <v>1334</v>
      </c>
      <c r="B147" s="72">
        <f t="shared" si="12"/>
        <v>0</v>
      </c>
      <c r="C147" s="74"/>
      <c r="D147" s="74"/>
      <c r="E147" s="74"/>
      <c r="F147" s="74"/>
      <c r="G147" s="72"/>
      <c r="H147" s="72"/>
    </row>
    <row r="148" s="59" customFormat="1" ht="18.75" customHeight="1">
      <c r="A148" s="73" t="s">
        <v>1335</v>
      </c>
      <c r="B148" s="72">
        <f t="shared" si="12"/>
        <v>301</v>
      </c>
      <c r="C148" s="74">
        <v>301</v>
      </c>
      <c r="D148" s="74"/>
      <c r="E148" s="74"/>
      <c r="F148" s="74"/>
      <c r="G148" s="74"/>
      <c r="H148" s="74"/>
    </row>
    <row r="149" s="59" customFormat="1" ht="18.75" customHeight="1">
      <c r="A149" s="73" t="s">
        <v>1336</v>
      </c>
      <c r="B149" s="72">
        <f t="shared" si="12"/>
        <v>1873</v>
      </c>
      <c r="C149" s="74">
        <v>1673</v>
      </c>
      <c r="D149" s="74">
        <v>200</v>
      </c>
      <c r="E149" s="74"/>
      <c r="F149" s="74"/>
      <c r="G149" s="74"/>
      <c r="H149" s="74"/>
    </row>
    <row r="150" s="59" customFormat="1" ht="18.75" customHeight="1">
      <c r="A150" s="73" t="s">
        <v>1234</v>
      </c>
      <c r="B150" s="72">
        <f t="shared" si="12"/>
        <v>500</v>
      </c>
      <c r="C150" s="74"/>
      <c r="D150" s="74">
        <v>500</v>
      </c>
      <c r="E150" s="74"/>
      <c r="F150" s="74"/>
      <c r="G150" s="74"/>
      <c r="H150" s="74"/>
    </row>
    <row r="151" s="59" customFormat="1" ht="18.75" customHeight="1">
      <c r="A151" s="73" t="s">
        <v>1337</v>
      </c>
      <c r="B151" s="72">
        <f t="shared" si="12"/>
        <v>0</v>
      </c>
      <c r="C151" s="74"/>
      <c r="D151" s="74"/>
      <c r="E151" s="74"/>
      <c r="F151" s="74"/>
      <c r="G151" s="74"/>
      <c r="H151" s="74"/>
    </row>
    <row r="152" s="59" customFormat="1" ht="18.75" customHeight="1">
      <c r="A152" s="73" t="s">
        <v>1338</v>
      </c>
      <c r="B152" s="72">
        <f t="shared" si="12"/>
        <v>615</v>
      </c>
      <c r="C152" s="74">
        <f t="shared" si="13"/>
        <v>0</v>
      </c>
      <c r="D152" s="74">
        <f t="shared" si="13"/>
        <v>615</v>
      </c>
      <c r="E152" s="74">
        <f t="shared" si="13"/>
        <v>0</v>
      </c>
      <c r="F152" s="74">
        <f t="shared" si="13"/>
        <v>0</v>
      </c>
      <c r="G152" s="74">
        <f t="shared" si="13"/>
        <v>0</v>
      </c>
      <c r="H152" s="74">
        <f t="shared" si="13"/>
        <v>0</v>
      </c>
    </row>
    <row r="153" s="59" customFormat="1" ht="18.75" customHeight="1">
      <c r="A153" s="73" t="s">
        <v>1339</v>
      </c>
      <c r="B153" s="72">
        <f t="shared" si="12"/>
        <v>0</v>
      </c>
      <c r="C153" s="74"/>
      <c r="D153" s="74"/>
      <c r="E153" s="74"/>
      <c r="F153" s="74"/>
      <c r="G153" s="74"/>
      <c r="H153" s="74"/>
    </row>
    <row r="154" s="59" customFormat="1" ht="18.75" customHeight="1">
      <c r="A154" s="73" t="s">
        <v>1234</v>
      </c>
      <c r="B154" s="72">
        <f t="shared" si="12"/>
        <v>0</v>
      </c>
      <c r="C154" s="74"/>
      <c r="D154" s="74"/>
      <c r="E154" s="74"/>
      <c r="F154" s="74"/>
      <c r="G154" s="72"/>
      <c r="H154" s="72"/>
    </row>
    <row r="155" s="59" customFormat="1" ht="18.75" customHeight="1">
      <c r="A155" s="73" t="s">
        <v>1340</v>
      </c>
      <c r="B155" s="72">
        <f t="shared" si="12"/>
        <v>0</v>
      </c>
      <c r="C155" s="74"/>
      <c r="D155" s="74"/>
      <c r="E155" s="74"/>
      <c r="F155" s="74"/>
      <c r="G155" s="72"/>
      <c r="H155" s="72"/>
    </row>
    <row r="156" s="59" customFormat="1" ht="18.75" customHeight="1">
      <c r="A156" s="73" t="s">
        <v>1341</v>
      </c>
      <c r="B156" s="72">
        <f t="shared" si="12"/>
        <v>559</v>
      </c>
      <c r="C156" s="74"/>
      <c r="D156" s="74">
        <v>559</v>
      </c>
      <c r="E156" s="74"/>
      <c r="F156" s="74"/>
      <c r="G156" s="72"/>
      <c r="H156" s="72"/>
    </row>
    <row r="157" s="59" customFormat="1" ht="18.75" customHeight="1">
      <c r="A157" s="73" t="s">
        <v>1342</v>
      </c>
      <c r="B157" s="72">
        <f t="shared" si="12"/>
        <v>0</v>
      </c>
      <c r="C157" s="74"/>
      <c r="D157" s="74"/>
      <c r="E157" s="74"/>
      <c r="F157" s="74"/>
      <c r="G157" s="72"/>
      <c r="H157" s="72"/>
    </row>
    <row r="158" s="59" customFormat="1" ht="18.75" customHeight="1">
      <c r="A158" s="73" t="s">
        <v>1343</v>
      </c>
      <c r="B158" s="72">
        <f t="shared" si="12"/>
        <v>56</v>
      </c>
      <c r="C158" s="74"/>
      <c r="D158" s="74">
        <v>56</v>
      </c>
      <c r="E158" s="74"/>
      <c r="F158" s="74"/>
      <c r="G158" s="72"/>
      <c r="H158" s="72"/>
    </row>
    <row r="159" s="59" customFormat="1" ht="18.75" customHeight="1">
      <c r="A159" s="73" t="s">
        <v>1344</v>
      </c>
      <c r="B159" s="72">
        <f t="shared" si="12"/>
        <v>6616</v>
      </c>
      <c r="C159" s="74">
        <f t="shared" ref="C159:H159" si="14">SUM(XFD160:XFD161)</f>
        <v>0</v>
      </c>
      <c r="D159" s="74">
        <f t="shared" si="14"/>
        <v>6616</v>
      </c>
      <c r="E159" s="74">
        <f t="shared" si="14"/>
        <v>0</v>
      </c>
      <c r="F159" s="74">
        <f t="shared" si="14"/>
        <v>0</v>
      </c>
      <c r="G159" s="74">
        <f t="shared" si="14"/>
        <v>0</v>
      </c>
      <c r="H159" s="74">
        <f t="shared" si="14"/>
        <v>0</v>
      </c>
    </row>
    <row r="160" s="59" customFormat="1" ht="18.75" customHeight="1">
      <c r="A160" s="73" t="s">
        <v>1345</v>
      </c>
      <c r="B160" s="72">
        <f t="shared" si="12"/>
        <v>6616</v>
      </c>
      <c r="C160" s="74"/>
      <c r="D160" s="74">
        <v>6616</v>
      </c>
      <c r="E160" s="74"/>
      <c r="F160" s="74"/>
      <c r="G160" s="74"/>
      <c r="H160" s="74"/>
    </row>
    <row r="161" s="59" customFormat="1" ht="18.75" customHeight="1">
      <c r="A161" s="73" t="s">
        <v>1346</v>
      </c>
      <c r="B161" s="72">
        <f t="shared" si="12"/>
        <v>0</v>
      </c>
      <c r="C161" s="74"/>
      <c r="D161" s="74"/>
      <c r="E161" s="74"/>
      <c r="F161" s="74"/>
      <c r="G161" s="72"/>
      <c r="H161" s="72"/>
    </row>
    <row r="162" s="59" customFormat="1" ht="18.75" customHeight="1">
      <c r="A162" s="73" t="s">
        <v>1347</v>
      </c>
      <c r="B162" s="72">
        <f t="shared" si="12"/>
        <v>5</v>
      </c>
      <c r="C162" s="74">
        <f t="shared" ref="C162:H162" si="15">SUM(XFD163:XFD170)</f>
        <v>0</v>
      </c>
      <c r="D162" s="74">
        <f t="shared" si="15"/>
        <v>5</v>
      </c>
      <c r="E162" s="74">
        <f t="shared" si="15"/>
        <v>0</v>
      </c>
      <c r="F162" s="74">
        <f t="shared" si="15"/>
        <v>0</v>
      </c>
      <c r="G162" s="74">
        <f t="shared" si="15"/>
        <v>0</v>
      </c>
      <c r="H162" s="74">
        <f t="shared" si="15"/>
        <v>0</v>
      </c>
    </row>
    <row r="163" s="59" customFormat="1" ht="18.75" customHeight="1">
      <c r="A163" s="73" t="s">
        <v>1348</v>
      </c>
      <c r="B163" s="72">
        <f t="shared" si="12"/>
        <v>0</v>
      </c>
      <c r="C163" s="74"/>
      <c r="D163" s="74"/>
      <c r="E163" s="74"/>
      <c r="F163" s="74"/>
      <c r="G163" s="72"/>
      <c r="H163" s="72"/>
    </row>
    <row r="164" s="59" customFormat="1" ht="18.75" customHeight="1">
      <c r="A164" s="73" t="s">
        <v>1349</v>
      </c>
      <c r="B164" s="72">
        <f t="shared" si="12"/>
        <v>0</v>
      </c>
      <c r="C164" s="74"/>
      <c r="D164" s="74"/>
      <c r="E164" s="74"/>
      <c r="F164" s="74"/>
      <c r="G164" s="72"/>
      <c r="H164" s="72"/>
    </row>
    <row r="165" s="59" customFormat="1" ht="18.75" customHeight="1">
      <c r="A165" s="73" t="s">
        <v>1350</v>
      </c>
      <c r="B165" s="72">
        <f t="shared" si="12"/>
        <v>0</v>
      </c>
      <c r="C165" s="74"/>
      <c r="D165" s="74"/>
      <c r="E165" s="74"/>
      <c r="F165" s="74"/>
      <c r="G165" s="72"/>
      <c r="H165" s="72"/>
    </row>
    <row r="166" s="59" customFormat="1" ht="18.75" customHeight="1">
      <c r="A166" s="73" t="s">
        <v>1351</v>
      </c>
      <c r="B166" s="72">
        <f t="shared" si="12"/>
        <v>0</v>
      </c>
      <c r="C166" s="74"/>
      <c r="D166" s="74"/>
      <c r="E166" s="74"/>
      <c r="F166" s="74"/>
      <c r="G166" s="72"/>
      <c r="H166" s="72"/>
    </row>
    <row r="167" s="59" customFormat="1" ht="18.75" customHeight="1">
      <c r="A167" s="73" t="s">
        <v>1352</v>
      </c>
      <c r="B167" s="72">
        <f t="shared" si="12"/>
        <v>0</v>
      </c>
      <c r="C167" s="74"/>
      <c r="D167" s="74"/>
      <c r="E167" s="74"/>
      <c r="F167" s="74"/>
      <c r="G167" s="72"/>
      <c r="H167" s="72"/>
    </row>
    <row r="168" s="59" customFormat="1" ht="18.75" customHeight="1">
      <c r="A168" s="73" t="s">
        <v>1353</v>
      </c>
      <c r="B168" s="72">
        <f t="shared" si="12"/>
        <v>0</v>
      </c>
      <c r="C168" s="74"/>
      <c r="D168" s="74"/>
      <c r="E168" s="74"/>
      <c r="F168" s="74"/>
      <c r="G168" s="72"/>
      <c r="H168" s="72"/>
    </row>
    <row r="169" s="59" customFormat="1" ht="18.75" customHeight="1">
      <c r="A169" s="73" t="s">
        <v>1354</v>
      </c>
      <c r="B169" s="72">
        <f t="shared" si="12"/>
        <v>0</v>
      </c>
      <c r="C169" s="74"/>
      <c r="D169" s="74"/>
      <c r="E169" s="74"/>
      <c r="F169" s="74"/>
      <c r="G169" s="72"/>
      <c r="H169" s="72"/>
    </row>
    <row r="170" s="59" customFormat="1" ht="18.75" customHeight="1">
      <c r="A170" s="73" t="s">
        <v>1355</v>
      </c>
      <c r="B170" s="72">
        <f t="shared" si="12"/>
        <v>5</v>
      </c>
      <c r="C170" s="74"/>
      <c r="D170" s="74">
        <v>5</v>
      </c>
      <c r="E170" s="74"/>
      <c r="F170" s="74"/>
      <c r="G170" s="72"/>
      <c r="H170" s="72"/>
    </row>
    <row r="171" s="59" customFormat="1" ht="18.75" customHeight="1">
      <c r="A171" s="73" t="s">
        <v>1356</v>
      </c>
      <c r="B171" s="72">
        <f t="shared" si="12"/>
        <v>2408</v>
      </c>
      <c r="C171" s="74">
        <f t="shared" ref="C171:H171" si="16">SUM(XFD172:XFD182)</f>
        <v>1850</v>
      </c>
      <c r="D171" s="74">
        <f t="shared" si="16"/>
        <v>558</v>
      </c>
      <c r="E171" s="74">
        <f t="shared" si="16"/>
        <v>0</v>
      </c>
      <c r="F171" s="74">
        <f t="shared" si="16"/>
        <v>0</v>
      </c>
      <c r="G171" s="74">
        <f t="shared" si="16"/>
        <v>0</v>
      </c>
      <c r="H171" s="74">
        <f t="shared" si="16"/>
        <v>0</v>
      </c>
    </row>
    <row r="172" s="59" customFormat="1" ht="18.75" customHeight="1">
      <c r="A172" s="73" t="s">
        <v>1357</v>
      </c>
      <c r="B172" s="72">
        <f t="shared" si="12"/>
        <v>0</v>
      </c>
      <c r="C172" s="74"/>
      <c r="D172" s="74"/>
      <c r="E172" s="74"/>
      <c r="F172" s="74"/>
      <c r="G172" s="72"/>
      <c r="H172" s="72"/>
    </row>
    <row r="173" s="59" customFormat="1" ht="18.75" customHeight="1">
      <c r="A173" s="73" t="s">
        <v>1358</v>
      </c>
      <c r="B173" s="72">
        <f t="shared" si="12"/>
        <v>0</v>
      </c>
      <c r="C173" s="74"/>
      <c r="D173" s="74"/>
      <c r="E173" s="74"/>
      <c r="F173" s="74"/>
      <c r="G173" s="72"/>
      <c r="H173" s="72"/>
    </row>
    <row r="174" s="59" customFormat="1" ht="18.75" customHeight="1">
      <c r="A174" s="73" t="s">
        <v>1279</v>
      </c>
      <c r="B174" s="72">
        <f t="shared" si="12"/>
        <v>0</v>
      </c>
      <c r="C174" s="74"/>
      <c r="D174" s="74"/>
      <c r="E174" s="74"/>
      <c r="F174" s="74"/>
      <c r="G174" s="72"/>
      <c r="H174" s="72"/>
    </row>
    <row r="175" s="59" customFormat="1" ht="18.75" customHeight="1">
      <c r="A175" s="73" t="s">
        <v>1234</v>
      </c>
      <c r="B175" s="72">
        <f t="shared" si="12"/>
        <v>0</v>
      </c>
      <c r="C175" s="74"/>
      <c r="D175" s="74"/>
      <c r="E175" s="74"/>
      <c r="F175" s="74"/>
      <c r="G175" s="74"/>
      <c r="H175" s="74"/>
    </row>
    <row r="176" s="59" customFormat="1" ht="18.75" customHeight="1">
      <c r="A176" s="73" t="s">
        <v>1359</v>
      </c>
      <c r="B176" s="72">
        <f t="shared" si="12"/>
        <v>0</v>
      </c>
      <c r="C176" s="74"/>
      <c r="D176" s="74"/>
      <c r="E176" s="74"/>
      <c r="F176" s="74"/>
      <c r="G176" s="72"/>
      <c r="H176" s="72"/>
    </row>
    <row r="177" s="59" customFormat="1" ht="18.75" customHeight="1">
      <c r="A177" s="73" t="s">
        <v>1360</v>
      </c>
      <c r="B177" s="72">
        <f t="shared" si="12"/>
        <v>0</v>
      </c>
      <c r="C177" s="74"/>
      <c r="D177" s="74"/>
      <c r="E177" s="74"/>
      <c r="F177" s="74"/>
      <c r="G177" s="72"/>
      <c r="H177" s="72"/>
    </row>
    <row r="178" s="59" customFormat="1" ht="18.75" customHeight="1">
      <c r="A178" s="73" t="s">
        <v>1340</v>
      </c>
      <c r="B178" s="72">
        <f t="shared" si="12"/>
        <v>98</v>
      </c>
      <c r="C178" s="74">
        <v>50</v>
      </c>
      <c r="D178" s="74">
        <v>48</v>
      </c>
      <c r="E178" s="74"/>
      <c r="F178" s="74"/>
      <c r="G178" s="74"/>
      <c r="H178" s="74"/>
    </row>
    <row r="179" s="59" customFormat="1" ht="18.75" customHeight="1">
      <c r="A179" s="73" t="s">
        <v>1361</v>
      </c>
      <c r="B179" s="72">
        <f t="shared" si="12"/>
        <v>450</v>
      </c>
      <c r="C179" s="74"/>
      <c r="D179" s="74">
        <v>450</v>
      </c>
      <c r="E179" s="74"/>
      <c r="F179" s="74"/>
      <c r="G179" s="74"/>
      <c r="H179" s="74"/>
    </row>
    <row r="180" s="59" customFormat="1" ht="18.75" customHeight="1">
      <c r="A180" s="73" t="s">
        <v>1362</v>
      </c>
      <c r="B180" s="72">
        <f t="shared" si="12"/>
        <v>60</v>
      </c>
      <c r="C180" s="74"/>
      <c r="D180" s="74">
        <v>60</v>
      </c>
      <c r="E180" s="74"/>
      <c r="F180" s="74"/>
      <c r="G180" s="74"/>
      <c r="H180" s="74"/>
    </row>
    <row r="181" s="59" customFormat="1" ht="18.75" customHeight="1">
      <c r="A181" s="73" t="s">
        <v>1312</v>
      </c>
      <c r="B181" s="72">
        <f t="shared" si="12"/>
        <v>1800</v>
      </c>
      <c r="C181" s="74">
        <v>1800</v>
      </c>
      <c r="D181" s="74"/>
      <c r="E181" s="74"/>
      <c r="F181" s="74"/>
      <c r="G181" s="74"/>
      <c r="H181" s="74"/>
    </row>
    <row r="182" s="59" customFormat="1" ht="18.75" customHeight="1">
      <c r="A182" s="73" t="s">
        <v>1363</v>
      </c>
      <c r="B182" s="72">
        <f t="shared" si="12"/>
        <v>0</v>
      </c>
      <c r="C182" s="74"/>
      <c r="D182" s="74"/>
      <c r="E182" s="74"/>
      <c r="F182" s="74"/>
      <c r="G182" s="72"/>
      <c r="H182" s="72"/>
    </row>
    <row r="183" s="59" customFormat="1" ht="18.75" customHeight="1">
      <c r="A183" s="73" t="s">
        <v>1364</v>
      </c>
      <c r="B183" s="72">
        <f t="shared" si="12"/>
        <v>0</v>
      </c>
      <c r="C183" s="74">
        <f t="shared" ref="C183:H183" si="17">SUM(XFD184:XFD187)</f>
        <v>0</v>
      </c>
      <c r="D183" s="74">
        <f t="shared" si="17"/>
        <v>0</v>
      </c>
      <c r="E183" s="74">
        <f t="shared" si="17"/>
        <v>0</v>
      </c>
      <c r="F183" s="74">
        <f t="shared" si="17"/>
        <v>0</v>
      </c>
      <c r="G183" s="74">
        <f t="shared" si="17"/>
        <v>0</v>
      </c>
      <c r="H183" s="74">
        <f t="shared" si="17"/>
        <v>0</v>
      </c>
    </row>
    <row r="184" s="59" customFormat="1" ht="18.75" customHeight="1">
      <c r="A184" s="73" t="s">
        <v>1365</v>
      </c>
      <c r="B184" s="72">
        <f t="shared" si="12"/>
        <v>0</v>
      </c>
      <c r="C184" s="74"/>
      <c r="D184" s="74"/>
      <c r="E184" s="74"/>
      <c r="F184" s="74"/>
      <c r="G184" s="74"/>
      <c r="H184" s="74"/>
    </row>
    <row r="185" s="59" customFormat="1" ht="18.75" customHeight="1">
      <c r="A185" s="73" t="s">
        <v>1366</v>
      </c>
      <c r="B185" s="72">
        <f t="shared" si="12"/>
        <v>0</v>
      </c>
      <c r="C185" s="74"/>
      <c r="D185" s="74"/>
      <c r="E185" s="74"/>
      <c r="F185" s="74"/>
      <c r="G185" s="74"/>
      <c r="H185" s="74"/>
    </row>
    <row r="186" s="59" customFormat="1" ht="18.75" customHeight="1">
      <c r="A186" s="73" t="s">
        <v>1367</v>
      </c>
      <c r="B186" s="72">
        <f t="shared" si="12"/>
        <v>0</v>
      </c>
      <c r="C186" s="74"/>
      <c r="D186" s="74"/>
      <c r="E186" s="74"/>
      <c r="F186" s="74"/>
      <c r="G186" s="74"/>
      <c r="H186" s="74"/>
    </row>
    <row r="187" s="59" customFormat="1" ht="29" customHeight="1">
      <c r="A187" s="73" t="s">
        <v>1368</v>
      </c>
      <c r="B187" s="72">
        <f t="shared" si="12"/>
        <v>0</v>
      </c>
      <c r="C187" s="74"/>
      <c r="D187" s="74"/>
      <c r="E187" s="74"/>
      <c r="F187" s="74"/>
      <c r="G187" s="74"/>
      <c r="H187" s="74"/>
    </row>
    <row r="188" s="59" customFormat="1" ht="18.75" customHeight="1">
      <c r="A188" s="75" t="s">
        <v>1369</v>
      </c>
      <c r="B188" s="63"/>
      <c r="C188" s="63"/>
      <c r="D188" s="63"/>
      <c r="E188" s="63"/>
      <c r="F188" s="63"/>
      <c r="G188" s="63"/>
      <c r="H188" s="63"/>
    </row>
    <row r="189" s="59" customFormat="1" ht="18.75" customHeight="1">
      <c r="B189" s="63"/>
      <c r="C189" s="63"/>
      <c r="D189" s="63"/>
      <c r="E189" s="63"/>
      <c r="F189" s="63"/>
      <c r="G189" s="63"/>
      <c r="H189" s="63"/>
    </row>
    <row r="190" s="59" customFormat="1" ht="18.75" customHeight="1">
      <c r="B190" s="63"/>
      <c r="C190" s="63"/>
      <c r="D190" s="63"/>
      <c r="E190" s="63"/>
      <c r="F190" s="63"/>
      <c r="G190" s="63"/>
      <c r="H190" s="63"/>
    </row>
    <row r="191" s="59" customFormat="1" ht="18.75" customHeight="1">
      <c r="B191" s="63"/>
      <c r="C191" s="63"/>
      <c r="D191" s="63"/>
      <c r="E191" s="63"/>
      <c r="F191" s="63"/>
      <c r="G191" s="63"/>
      <c r="H191" s="63"/>
    </row>
    <row r="192" s="59" customFormat="1" ht="18.75" customHeight="1">
      <c r="B192" s="63"/>
      <c r="C192" s="63"/>
      <c r="D192" s="63"/>
      <c r="E192" s="63"/>
      <c r="F192" s="63"/>
      <c r="G192" s="63"/>
      <c r="H192" s="63"/>
    </row>
    <row r="193" s="59" customFormat="1" ht="18.75" customHeight="1">
      <c r="B193" s="63"/>
      <c r="C193" s="63"/>
      <c r="D193" s="63"/>
      <c r="E193" s="63"/>
      <c r="F193" s="63"/>
      <c r="G193" s="63"/>
      <c r="H193" s="63"/>
    </row>
    <row r="194" s="59" customFormat="1" ht="18.75" customHeight="1">
      <c r="B194" s="63"/>
      <c r="C194" s="63"/>
      <c r="D194" s="63"/>
      <c r="E194" s="63"/>
      <c r="F194" s="63"/>
      <c r="G194" s="63"/>
      <c r="H194" s="63"/>
    </row>
    <row r="195" s="59" customFormat="1" ht="18.75" customHeight="1">
      <c r="B195" s="63"/>
      <c r="C195" s="63"/>
      <c r="D195" s="63"/>
      <c r="E195" s="63"/>
      <c r="F195" s="63"/>
      <c r="G195" s="63"/>
      <c r="H195" s="63"/>
    </row>
    <row r="196" s="59" customFormat="1" ht="18.75" customHeight="1">
      <c r="B196" s="63"/>
      <c r="C196" s="63"/>
      <c r="D196" s="63"/>
      <c r="E196" s="63"/>
      <c r="F196" s="63"/>
      <c r="G196" s="63"/>
      <c r="H196" s="63"/>
    </row>
    <row r="197" s="59" customFormat="1" ht="18.75" customHeight="1">
      <c r="B197" s="63"/>
      <c r="C197" s="63"/>
      <c r="D197" s="63"/>
      <c r="E197" s="63"/>
      <c r="F197" s="63"/>
      <c r="G197" s="63"/>
      <c r="H197" s="63"/>
    </row>
    <row r="198" s="59" customFormat="1" ht="18.75" customHeight="1">
      <c r="B198" s="63"/>
      <c r="C198" s="63"/>
      <c r="D198" s="63"/>
      <c r="E198" s="63"/>
      <c r="F198" s="63"/>
      <c r="G198" s="63"/>
      <c r="H198" s="63"/>
    </row>
    <row r="199" s="59" customFormat="1" ht="18.75" customHeight="1">
      <c r="B199" s="63"/>
      <c r="C199" s="63"/>
      <c r="D199" s="63"/>
      <c r="E199" s="63"/>
      <c r="F199" s="63"/>
      <c r="G199" s="63"/>
      <c r="H199" s="63"/>
    </row>
    <row r="200" s="59" customFormat="1" ht="18.75" customHeight="1">
      <c r="B200" s="63"/>
      <c r="C200" s="63"/>
      <c r="D200" s="63"/>
      <c r="E200" s="63"/>
      <c r="F200" s="63"/>
      <c r="G200" s="63"/>
      <c r="H200" s="63"/>
    </row>
    <row r="201" s="59" customFormat="1" ht="18.75" customHeight="1">
      <c r="B201" s="63"/>
      <c r="C201" s="63"/>
      <c r="D201" s="63"/>
      <c r="E201" s="63"/>
      <c r="F201" s="63"/>
      <c r="G201" s="63"/>
      <c r="H201" s="63"/>
    </row>
    <row r="202" s="59" customFormat="1" ht="18.75" customHeight="1">
      <c r="B202" s="63"/>
      <c r="C202" s="63"/>
      <c r="D202" s="63"/>
      <c r="E202" s="63"/>
      <c r="F202" s="63"/>
      <c r="G202" s="63"/>
      <c r="H202" s="63"/>
    </row>
    <row r="203" s="59" customFormat="1" ht="18.75" customHeight="1">
      <c r="B203" s="63"/>
      <c r="C203" s="63"/>
      <c r="D203" s="63"/>
      <c r="E203" s="63"/>
      <c r="F203" s="63"/>
      <c r="G203" s="63"/>
      <c r="H203" s="63"/>
    </row>
    <row r="204" s="59" customFormat="1" ht="18.75" customHeight="1">
      <c r="B204" s="63"/>
      <c r="C204" s="63"/>
      <c r="D204" s="63"/>
      <c r="E204" s="63"/>
      <c r="F204" s="63"/>
      <c r="G204" s="63"/>
      <c r="H204" s="63"/>
    </row>
    <row r="205" s="59" customFormat="1" ht="18.75" customHeight="1">
      <c r="B205" s="63"/>
      <c r="C205" s="63"/>
      <c r="D205" s="63"/>
      <c r="E205" s="63"/>
      <c r="F205" s="63"/>
      <c r="G205" s="63"/>
      <c r="H205" s="63"/>
    </row>
    <row r="206" s="59" customFormat="1" ht="18.75" customHeight="1">
      <c r="B206" s="63"/>
      <c r="C206" s="63"/>
      <c r="D206" s="63"/>
      <c r="E206" s="63"/>
      <c r="F206" s="63"/>
      <c r="G206" s="63"/>
      <c r="H206" s="63"/>
    </row>
    <row r="207" s="59" customFormat="1" ht="18.75" customHeight="1">
      <c r="B207" s="63"/>
      <c r="C207" s="63"/>
      <c r="D207" s="63"/>
      <c r="E207" s="63"/>
      <c r="F207" s="63"/>
      <c r="G207" s="63"/>
      <c r="H207" s="63"/>
    </row>
    <row r="208" s="59" customFormat="1" ht="18.75" customHeight="1">
      <c r="B208" s="63"/>
      <c r="C208" s="63"/>
      <c r="D208" s="63"/>
      <c r="E208" s="63"/>
      <c r="F208" s="63"/>
      <c r="G208" s="63"/>
      <c r="H208" s="63"/>
    </row>
    <row r="209" s="59" customFormat="1" ht="18.75" customHeight="1">
      <c r="B209" s="63"/>
      <c r="C209" s="63"/>
      <c r="D209" s="63"/>
      <c r="E209" s="63"/>
      <c r="F209" s="63"/>
      <c r="G209" s="63"/>
      <c r="H209" s="63"/>
    </row>
    <row r="210" s="59" customFormat="1" ht="18.75" customHeight="1">
      <c r="B210" s="63"/>
      <c r="C210" s="63"/>
      <c r="D210" s="63"/>
      <c r="E210" s="63"/>
      <c r="F210" s="63"/>
      <c r="G210" s="63"/>
      <c r="H210" s="63"/>
    </row>
    <row r="211" s="59" customFormat="1" ht="18.75" customHeight="1">
      <c r="B211" s="63"/>
      <c r="C211" s="63"/>
      <c r="D211" s="63"/>
      <c r="E211" s="63"/>
      <c r="F211" s="63"/>
      <c r="G211" s="63"/>
      <c r="H211" s="63"/>
    </row>
    <row r="212" s="59" customFormat="1" ht="18.75" customHeight="1">
      <c r="B212" s="63"/>
      <c r="C212" s="63"/>
      <c r="D212" s="63"/>
      <c r="E212" s="63"/>
      <c r="F212" s="63"/>
      <c r="G212" s="63"/>
      <c r="H212" s="63"/>
    </row>
    <row r="213" s="59" customFormat="1" ht="18.75" customHeight="1">
      <c r="B213" s="63"/>
      <c r="C213" s="63"/>
      <c r="D213" s="63"/>
      <c r="E213" s="63"/>
      <c r="F213" s="63"/>
      <c r="G213" s="63"/>
      <c r="H213" s="63"/>
    </row>
    <row r="214" s="59" customFormat="1" ht="18.75" customHeight="1">
      <c r="B214" s="63"/>
      <c r="C214" s="63"/>
      <c r="D214" s="63"/>
      <c r="E214" s="63"/>
      <c r="F214" s="63"/>
      <c r="G214" s="63"/>
      <c r="H214" s="63"/>
    </row>
    <row r="215" s="59" customFormat="1" ht="18.75" customHeight="1">
      <c r="B215" s="63"/>
      <c r="C215" s="63"/>
      <c r="D215" s="63"/>
      <c r="E215" s="63"/>
      <c r="F215" s="63"/>
      <c r="G215" s="63"/>
      <c r="H215" s="63"/>
    </row>
    <row r="216" s="59" customFormat="1" ht="18.75" customHeight="1">
      <c r="B216" s="63"/>
      <c r="C216" s="63"/>
      <c r="D216" s="63"/>
      <c r="E216" s="63"/>
      <c r="F216" s="63"/>
      <c r="G216" s="63"/>
      <c r="H216" s="63"/>
    </row>
    <row r="217" s="59" customFormat="1" ht="18.75" customHeight="1">
      <c r="B217" s="63"/>
      <c r="C217" s="63"/>
      <c r="D217" s="63"/>
      <c r="E217" s="63"/>
      <c r="F217" s="63"/>
      <c r="G217" s="63"/>
      <c r="H217" s="63"/>
    </row>
    <row r="218" s="59" customFormat="1" ht="18.75" customHeight="1">
      <c r="B218" s="63"/>
      <c r="C218" s="63"/>
      <c r="D218" s="63"/>
      <c r="E218" s="63"/>
      <c r="F218" s="63"/>
      <c r="G218" s="63"/>
      <c r="H218" s="63"/>
    </row>
    <row r="219" s="59" customFormat="1" ht="18.75" customHeight="1">
      <c r="B219" s="63"/>
      <c r="C219" s="63"/>
      <c r="D219" s="63"/>
      <c r="E219" s="63"/>
      <c r="F219" s="63"/>
      <c r="G219" s="63"/>
      <c r="H219" s="63"/>
    </row>
    <row r="220" s="59" customFormat="1" ht="18.75" customHeight="1">
      <c r="B220" s="63"/>
      <c r="C220" s="63"/>
      <c r="D220" s="63"/>
      <c r="E220" s="63"/>
      <c r="F220" s="63"/>
      <c r="G220" s="63"/>
      <c r="H220" s="63"/>
    </row>
    <row r="221" s="59" customFormat="1" ht="18.75" customHeight="1">
      <c r="B221" s="63"/>
      <c r="C221" s="63"/>
      <c r="D221" s="63"/>
      <c r="E221" s="63"/>
      <c r="F221" s="63"/>
      <c r="G221" s="63"/>
      <c r="H221" s="63"/>
    </row>
    <row r="222" s="59" customFormat="1" ht="18.75" customHeight="1">
      <c r="B222" s="63"/>
      <c r="C222" s="63"/>
      <c r="D222" s="63"/>
      <c r="E222" s="63"/>
      <c r="F222" s="63"/>
      <c r="G222" s="63"/>
      <c r="H222" s="63"/>
    </row>
    <row r="223" s="59" customFormat="1" ht="18.75" customHeight="1">
      <c r="B223" s="63"/>
      <c r="C223" s="63"/>
      <c r="D223" s="63"/>
      <c r="E223" s="63"/>
      <c r="F223" s="63"/>
      <c r="G223" s="63"/>
      <c r="H223" s="63"/>
    </row>
    <row r="224" s="59" customFormat="1" ht="18.75" customHeight="1">
      <c r="B224" s="63"/>
      <c r="C224" s="63"/>
      <c r="D224" s="63"/>
      <c r="E224" s="63"/>
      <c r="F224" s="63"/>
      <c r="G224" s="63"/>
      <c r="H224" s="63"/>
    </row>
    <row r="225" s="59" customFormat="1" ht="18.75" customHeight="1">
      <c r="B225" s="63"/>
      <c r="C225" s="63"/>
      <c r="D225" s="63"/>
      <c r="E225" s="63"/>
      <c r="F225" s="63"/>
      <c r="G225" s="63"/>
      <c r="H225" s="63"/>
    </row>
    <row r="226" s="59" customFormat="1" ht="18.75" customHeight="1">
      <c r="B226" s="63"/>
      <c r="C226" s="63"/>
      <c r="D226" s="63"/>
      <c r="E226" s="63"/>
      <c r="F226" s="63"/>
      <c r="G226" s="63"/>
      <c r="H226" s="63"/>
    </row>
    <row r="227" s="59" customFormat="1" ht="18.75" customHeight="1">
      <c r="B227" s="63"/>
      <c r="C227" s="63"/>
      <c r="D227" s="63"/>
      <c r="E227" s="63"/>
      <c r="F227" s="63"/>
      <c r="G227" s="63"/>
      <c r="H227" s="63"/>
    </row>
    <row r="228" s="59" customFormat="1" ht="18.75" customHeight="1">
      <c r="B228" s="63"/>
      <c r="C228" s="63"/>
      <c r="D228" s="63"/>
      <c r="E228" s="63"/>
      <c r="F228" s="63"/>
      <c r="G228" s="63"/>
      <c r="H228" s="63"/>
    </row>
    <row r="229" s="59" customFormat="1" ht="18.75" customHeight="1">
      <c r="B229" s="63"/>
      <c r="C229" s="63"/>
      <c r="D229" s="63"/>
      <c r="E229" s="63"/>
      <c r="F229" s="63"/>
      <c r="G229" s="63"/>
      <c r="H229" s="63"/>
    </row>
    <row r="230" s="59" customFormat="1" ht="18.75" customHeight="1">
      <c r="B230" s="63"/>
      <c r="C230" s="63"/>
      <c r="D230" s="63"/>
      <c r="E230" s="63"/>
      <c r="F230" s="63"/>
      <c r="G230" s="63"/>
      <c r="H230" s="63"/>
    </row>
    <row r="231" s="59" customFormat="1" ht="18.75" customHeight="1">
      <c r="B231" s="63"/>
      <c r="C231" s="63"/>
      <c r="D231" s="63"/>
      <c r="E231" s="63"/>
      <c r="F231" s="63"/>
      <c r="G231" s="63"/>
      <c r="H231" s="63"/>
    </row>
    <row r="232" s="59" customFormat="1" ht="18.75" customHeight="1">
      <c r="B232" s="63"/>
      <c r="C232" s="63"/>
      <c r="D232" s="63"/>
      <c r="E232" s="63"/>
      <c r="F232" s="63"/>
      <c r="G232" s="63"/>
      <c r="H232" s="63"/>
    </row>
    <row r="233" s="59" customFormat="1" ht="18.75" customHeight="1">
      <c r="B233" s="63"/>
      <c r="C233" s="63"/>
      <c r="D233" s="63"/>
      <c r="E233" s="63"/>
      <c r="F233" s="63"/>
      <c r="G233" s="63"/>
      <c r="H233" s="63"/>
    </row>
    <row r="234" s="59" customFormat="1" ht="18.75" customHeight="1">
      <c r="B234" s="63"/>
      <c r="C234" s="63"/>
      <c r="D234" s="63"/>
      <c r="E234" s="63"/>
      <c r="F234" s="63"/>
      <c r="G234" s="63"/>
      <c r="H234" s="63"/>
    </row>
    <row r="235" s="59" customFormat="1" ht="18.75" customHeight="1">
      <c r="B235" s="63"/>
      <c r="C235" s="63"/>
      <c r="D235" s="63"/>
      <c r="E235" s="63"/>
      <c r="F235" s="63"/>
      <c r="G235" s="63"/>
      <c r="H235" s="63"/>
    </row>
    <row r="236" s="59" customFormat="1" ht="18.75" customHeight="1">
      <c r="B236" s="63"/>
      <c r="C236" s="63"/>
      <c r="D236" s="63"/>
      <c r="E236" s="63"/>
      <c r="F236" s="63"/>
      <c r="G236" s="63"/>
      <c r="H236" s="63"/>
    </row>
    <row r="237" s="59" customFormat="1" ht="18.75" customHeight="1">
      <c r="B237" s="63"/>
      <c r="C237" s="63"/>
      <c r="D237" s="63"/>
      <c r="E237" s="63"/>
      <c r="F237" s="63"/>
      <c r="G237" s="63"/>
      <c r="H237" s="63"/>
    </row>
    <row r="238" s="59" customFormat="1" ht="18.75" customHeight="1">
      <c r="B238" s="63"/>
      <c r="C238" s="63"/>
      <c r="D238" s="63"/>
      <c r="E238" s="63"/>
      <c r="F238" s="63"/>
      <c r="G238" s="63"/>
      <c r="H238" s="63"/>
    </row>
    <row r="239" s="59" customFormat="1" ht="18.75" customHeight="1">
      <c r="B239" s="63"/>
      <c r="C239" s="63"/>
      <c r="D239" s="63"/>
      <c r="E239" s="63"/>
      <c r="F239" s="63"/>
      <c r="G239" s="63"/>
      <c r="H239" s="63"/>
    </row>
    <row r="240" s="59" customFormat="1" ht="18.75" customHeight="1">
      <c r="B240" s="63"/>
      <c r="C240" s="63"/>
      <c r="D240" s="63"/>
      <c r="E240" s="63"/>
      <c r="F240" s="63"/>
      <c r="G240" s="63"/>
      <c r="H240" s="63"/>
    </row>
    <row r="241" s="59" customFormat="1" ht="18.75" customHeight="1">
      <c r="B241" s="63"/>
      <c r="C241" s="63"/>
      <c r="D241" s="63"/>
      <c r="E241" s="63"/>
      <c r="F241" s="63"/>
      <c r="G241" s="63"/>
      <c r="H241" s="63"/>
    </row>
    <row r="242" s="59" customFormat="1" ht="18.75" customHeight="1">
      <c r="B242" s="63"/>
      <c r="C242" s="63"/>
      <c r="D242" s="63"/>
      <c r="E242" s="63"/>
      <c r="F242" s="63"/>
      <c r="G242" s="63"/>
      <c r="H242" s="63"/>
    </row>
    <row r="243" s="59" customFormat="1" ht="18.75" customHeight="1">
      <c r="B243" s="63"/>
      <c r="C243" s="63"/>
      <c r="D243" s="63"/>
      <c r="E243" s="63"/>
      <c r="F243" s="63"/>
      <c r="G243" s="63"/>
      <c r="H243" s="63"/>
    </row>
    <row r="244" s="59" customFormat="1" ht="18.75" customHeight="1">
      <c r="B244" s="63"/>
      <c r="C244" s="63"/>
      <c r="D244" s="63"/>
      <c r="E244" s="63"/>
      <c r="F244" s="63"/>
      <c r="G244" s="63"/>
      <c r="H244" s="63"/>
    </row>
    <row r="245" s="59" customFormat="1" ht="18.75" customHeight="1">
      <c r="B245" s="63"/>
      <c r="C245" s="63"/>
      <c r="D245" s="63"/>
      <c r="E245" s="63"/>
      <c r="F245" s="63"/>
      <c r="G245" s="63"/>
      <c r="H245" s="63"/>
    </row>
    <row r="246" s="59" customFormat="1" ht="18.75" customHeight="1">
      <c r="B246" s="63"/>
      <c r="C246" s="63"/>
      <c r="D246" s="63"/>
      <c r="E246" s="63"/>
      <c r="F246" s="63"/>
      <c r="G246" s="63"/>
      <c r="H246" s="63"/>
    </row>
    <row r="247" s="59" customFormat="1" ht="18.75" customHeight="1">
      <c r="B247" s="63"/>
      <c r="C247" s="63"/>
      <c r="D247" s="63"/>
      <c r="E247" s="63"/>
      <c r="F247" s="63"/>
      <c r="G247" s="63"/>
      <c r="H247" s="63"/>
    </row>
    <row r="248" s="59" customFormat="1" ht="18.75" customHeight="1">
      <c r="B248" s="63"/>
      <c r="C248" s="63"/>
      <c r="D248" s="63"/>
      <c r="E248" s="63"/>
      <c r="F248" s="63"/>
      <c r="G248" s="63"/>
      <c r="H248" s="63"/>
    </row>
    <row r="249" s="59" customFormat="1" ht="18.75" customHeight="1">
      <c r="B249" s="63"/>
      <c r="C249" s="63"/>
      <c r="D249" s="63"/>
      <c r="E249" s="63"/>
      <c r="F249" s="63"/>
      <c r="G249" s="63"/>
      <c r="H249" s="63"/>
    </row>
    <row r="250" s="59" customFormat="1" ht="18.75" customHeight="1">
      <c r="B250" s="63"/>
      <c r="C250" s="63"/>
      <c r="D250" s="63"/>
      <c r="E250" s="63"/>
      <c r="F250" s="63"/>
      <c r="G250" s="63"/>
      <c r="H250" s="63"/>
    </row>
    <row r="251" s="59" customFormat="1" ht="18.75" customHeight="1">
      <c r="B251" s="63"/>
      <c r="C251" s="63"/>
      <c r="D251" s="63"/>
      <c r="E251" s="63"/>
      <c r="F251" s="63"/>
      <c r="G251" s="63"/>
      <c r="H251" s="63"/>
    </row>
    <row r="252" s="59" customFormat="1" ht="18.75" customHeight="1">
      <c r="B252" s="63"/>
      <c r="C252" s="63"/>
      <c r="D252" s="63"/>
      <c r="E252" s="63"/>
      <c r="F252" s="63"/>
      <c r="G252" s="63"/>
      <c r="H252" s="63"/>
    </row>
    <row r="253" s="59" customFormat="1" ht="18.75" customHeight="1">
      <c r="B253" s="63"/>
      <c r="C253" s="63"/>
      <c r="D253" s="63"/>
      <c r="E253" s="63"/>
      <c r="F253" s="63"/>
      <c r="G253" s="63"/>
      <c r="H253" s="63"/>
    </row>
    <row r="254" s="59" customFormat="1" ht="18.75" customHeight="1">
      <c r="B254" s="63"/>
      <c r="C254" s="63"/>
      <c r="D254" s="63"/>
      <c r="E254" s="63"/>
      <c r="F254" s="63"/>
      <c r="G254" s="63"/>
      <c r="H254" s="63"/>
    </row>
    <row r="255" s="59" customFormat="1" ht="18.75" customHeight="1">
      <c r="B255" s="63"/>
      <c r="C255" s="63"/>
      <c r="D255" s="63"/>
      <c r="E255" s="63"/>
      <c r="F255" s="63"/>
      <c r="G255" s="63"/>
      <c r="H255" s="63"/>
    </row>
    <row r="256" s="59" customFormat="1" ht="18.75" customHeight="1">
      <c r="B256" s="63"/>
      <c r="C256" s="63"/>
      <c r="D256" s="63"/>
      <c r="E256" s="63"/>
      <c r="F256" s="63"/>
      <c r="G256" s="63"/>
      <c r="H256" s="63"/>
    </row>
    <row r="257" s="59" customFormat="1" ht="18.75" customHeight="1">
      <c r="B257" s="63"/>
      <c r="C257" s="63"/>
      <c r="D257" s="63"/>
      <c r="E257" s="63"/>
      <c r="F257" s="63"/>
      <c r="G257" s="63"/>
      <c r="H257" s="63"/>
    </row>
    <row r="258" s="59" customFormat="1" ht="18.75" customHeight="1">
      <c r="B258" s="63"/>
      <c r="C258" s="63"/>
      <c r="D258" s="63"/>
      <c r="E258" s="63"/>
      <c r="F258" s="63"/>
      <c r="G258" s="63"/>
      <c r="H258" s="63"/>
    </row>
    <row r="259" s="59" customFormat="1" ht="18.75" customHeight="1">
      <c r="B259" s="63"/>
      <c r="C259" s="63"/>
      <c r="D259" s="63"/>
      <c r="E259" s="63"/>
      <c r="F259" s="63"/>
      <c r="G259" s="63"/>
      <c r="H259" s="63"/>
    </row>
    <row r="260" s="59" customFormat="1" ht="18.75" customHeight="1">
      <c r="B260" s="63"/>
      <c r="C260" s="63"/>
      <c r="D260" s="63"/>
      <c r="E260" s="63"/>
      <c r="F260" s="63"/>
      <c r="G260" s="63"/>
      <c r="H260" s="63"/>
    </row>
    <row r="261" s="59" customFormat="1" ht="18.75" customHeight="1">
      <c r="B261" s="63"/>
      <c r="C261" s="63"/>
      <c r="D261" s="63"/>
      <c r="E261" s="63"/>
      <c r="F261" s="63"/>
      <c r="G261" s="63"/>
      <c r="H261" s="63"/>
    </row>
    <row r="262" s="59" customFormat="1" ht="18.75" customHeight="1">
      <c r="B262" s="63"/>
      <c r="C262" s="63"/>
      <c r="D262" s="63"/>
      <c r="E262" s="63"/>
      <c r="F262" s="63"/>
      <c r="G262" s="63"/>
      <c r="H262" s="63"/>
    </row>
    <row r="263" s="59" customFormat="1" ht="18.75" customHeight="1">
      <c r="B263" s="63"/>
      <c r="C263" s="63"/>
      <c r="D263" s="63"/>
      <c r="E263" s="63"/>
      <c r="F263" s="63"/>
      <c r="G263" s="63"/>
      <c r="H263" s="63"/>
    </row>
    <row r="264" s="59" customFormat="1" ht="18.75" customHeight="1">
      <c r="B264" s="63"/>
      <c r="C264" s="63"/>
      <c r="D264" s="63"/>
      <c r="E264" s="63"/>
      <c r="F264" s="63"/>
      <c r="G264" s="63"/>
      <c r="H264" s="63"/>
    </row>
    <row r="265" s="59" customFormat="1" ht="18.75" customHeight="1">
      <c r="B265" s="63"/>
      <c r="C265" s="63"/>
      <c r="D265" s="63"/>
      <c r="E265" s="63"/>
      <c r="F265" s="63"/>
      <c r="G265" s="63"/>
      <c r="H265" s="63"/>
    </row>
    <row r="266" s="59" customFormat="1" ht="18.75" customHeight="1">
      <c r="B266" s="63"/>
      <c r="C266" s="63"/>
      <c r="D266" s="63"/>
      <c r="E266" s="63"/>
      <c r="F266" s="63"/>
      <c r="G266" s="63"/>
      <c r="H266" s="63"/>
    </row>
    <row r="267" s="59" customFormat="1" ht="18.75" customHeight="1">
      <c r="B267" s="63"/>
      <c r="C267" s="63"/>
      <c r="D267" s="63"/>
      <c r="E267" s="63"/>
      <c r="F267" s="63"/>
      <c r="G267" s="63"/>
      <c r="H267" s="63"/>
    </row>
    <row r="268" s="59" customFormat="1" ht="18.75" customHeight="1">
      <c r="B268" s="63"/>
      <c r="C268" s="63"/>
      <c r="D268" s="63"/>
      <c r="E268" s="63"/>
      <c r="F268" s="63"/>
      <c r="G268" s="63"/>
      <c r="H268" s="63"/>
    </row>
    <row r="269" s="59" customFormat="1" ht="18.75" customHeight="1">
      <c r="B269" s="63"/>
      <c r="C269" s="63"/>
      <c r="D269" s="63"/>
      <c r="E269" s="63"/>
      <c r="F269" s="63"/>
      <c r="G269" s="63"/>
      <c r="H269" s="63"/>
    </row>
    <row r="270" s="59" customFormat="1" ht="18.75" customHeight="1">
      <c r="B270" s="63"/>
      <c r="C270" s="63"/>
      <c r="D270" s="63"/>
      <c r="E270" s="63"/>
      <c r="F270" s="63"/>
      <c r="G270" s="63"/>
      <c r="H270" s="63"/>
    </row>
    <row r="271" s="59" customFormat="1" ht="18.75" customHeight="1">
      <c r="B271" s="63"/>
      <c r="C271" s="63"/>
      <c r="D271" s="63"/>
      <c r="E271" s="63"/>
      <c r="F271" s="63"/>
      <c r="G271" s="63"/>
      <c r="H271" s="63"/>
    </row>
    <row r="272" s="59" customFormat="1" ht="18.75" customHeight="1">
      <c r="B272" s="63"/>
      <c r="C272" s="63"/>
      <c r="D272" s="63"/>
      <c r="E272" s="63"/>
      <c r="F272" s="63"/>
      <c r="G272" s="63"/>
      <c r="H272" s="63"/>
    </row>
    <row r="273" s="59" customFormat="1" ht="18.75" customHeight="1">
      <c r="B273" s="63"/>
      <c r="C273" s="63"/>
      <c r="D273" s="63"/>
      <c r="E273" s="63"/>
      <c r="F273" s="63"/>
      <c r="G273" s="63"/>
      <c r="H273" s="63"/>
    </row>
    <row r="274" s="59" customFormat="1" ht="18.75" customHeight="1">
      <c r="B274" s="63"/>
      <c r="C274" s="63"/>
      <c r="D274" s="63"/>
      <c r="E274" s="63"/>
      <c r="F274" s="63"/>
      <c r="G274" s="63"/>
      <c r="H274" s="63"/>
    </row>
    <row r="275" s="59" customFormat="1" ht="18.75" customHeight="1">
      <c r="B275" s="63"/>
      <c r="C275" s="63"/>
      <c r="D275" s="63"/>
      <c r="E275" s="63"/>
      <c r="F275" s="63"/>
      <c r="G275" s="63"/>
      <c r="H275" s="63"/>
    </row>
    <row r="276" s="59" customFormat="1" ht="18.75" customHeight="1">
      <c r="B276" s="63"/>
      <c r="C276" s="63"/>
      <c r="D276" s="63"/>
      <c r="E276" s="63"/>
      <c r="F276" s="63"/>
      <c r="G276" s="63"/>
      <c r="H276" s="63"/>
    </row>
    <row r="277" s="59" customFormat="1" ht="18.75" customHeight="1">
      <c r="B277" s="63"/>
      <c r="C277" s="63"/>
      <c r="D277" s="63"/>
      <c r="E277" s="63"/>
      <c r="F277" s="63"/>
      <c r="G277" s="63"/>
      <c r="H277" s="63"/>
    </row>
    <row r="278" s="59" customFormat="1" ht="18.75" customHeight="1">
      <c r="B278" s="63"/>
      <c r="C278" s="63"/>
      <c r="D278" s="63"/>
      <c r="E278" s="63"/>
      <c r="F278" s="63"/>
      <c r="G278" s="63"/>
      <c r="H278" s="63"/>
    </row>
    <row r="279" s="59" customFormat="1" ht="18.75" customHeight="1">
      <c r="B279" s="63"/>
      <c r="C279" s="63"/>
      <c r="D279" s="63"/>
      <c r="E279" s="63"/>
      <c r="F279" s="63"/>
      <c r="G279" s="63"/>
      <c r="H279" s="63"/>
    </row>
    <row r="280" s="59" customFormat="1" ht="18.75" customHeight="1">
      <c r="B280" s="63"/>
      <c r="C280" s="63"/>
      <c r="D280" s="63"/>
      <c r="E280" s="63"/>
      <c r="F280" s="63"/>
      <c r="G280" s="63"/>
      <c r="H280" s="63"/>
    </row>
    <row r="281" s="59" customFormat="1" ht="18.75" customHeight="1">
      <c r="B281" s="63"/>
      <c r="C281" s="63"/>
      <c r="D281" s="63"/>
      <c r="E281" s="63"/>
      <c r="F281" s="63"/>
      <c r="G281" s="63"/>
      <c r="H281" s="63"/>
    </row>
    <row r="282" s="59" customFormat="1" ht="18.75" customHeight="1">
      <c r="B282" s="63"/>
      <c r="C282" s="63"/>
      <c r="D282" s="63"/>
      <c r="E282" s="63"/>
      <c r="F282" s="63"/>
      <c r="G282" s="63"/>
      <c r="H282" s="63"/>
    </row>
    <row r="283" s="59" customFormat="1" ht="18.75" customHeight="1">
      <c r="B283" s="63"/>
      <c r="C283" s="63"/>
      <c r="D283" s="63"/>
      <c r="E283" s="63"/>
      <c r="F283" s="63"/>
      <c r="G283" s="63"/>
      <c r="H283" s="63"/>
    </row>
    <row r="284" s="59" customFormat="1" ht="18.75" customHeight="1">
      <c r="B284" s="63"/>
      <c r="C284" s="63"/>
      <c r="D284" s="63"/>
      <c r="E284" s="63"/>
      <c r="F284" s="63"/>
      <c r="G284" s="63"/>
      <c r="H284" s="63"/>
    </row>
  </sheetData>
  <mergeCells count="2">
    <mergeCell ref="A1:H1"/>
    <mergeCell ref="B3:H3"/>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docProps/app.xml><?xml version="1.0" encoding="utf-8"?>
<Properties xmlns="http://schemas.openxmlformats.org/officeDocument/2006/extended-properties" xmlns:vt="http://schemas.openxmlformats.org/officeDocument/2006/docPropsVTypes">
  <Application>ONLYOFFICE/7.5.1.23</Application>
  <DocSecurity>0</DocSecurity>
  <ScaleCrop>false</ScaleCrop>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created xsi:type="dcterms:W3CDTF">2021-09-08T03:14:00Z</dcterms:created>
  <dcterms:modified xsi:type="dcterms:W3CDTF">2025-11-17T07:18:54Z</dcterms:modified>
</cp:coreProperties>
</file>