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095" windowHeight="8430" firstSheet="2" activeTab="8"/>
  </bookViews>
  <sheets>
    <sheet name="1、公共预算收入" sheetId="1" r:id="rId1"/>
    <sheet name="2、公共预算支出" sheetId="2" r:id="rId2"/>
    <sheet name="3、政府性基金收入" sheetId="3" r:id="rId3"/>
    <sheet name="4、政府性基金支出" sheetId="4" r:id="rId4"/>
    <sheet name="5、国有资本经营预算收入" sheetId="5" r:id="rId5"/>
    <sheet name="6、国有资本经营预算支出" sheetId="6" r:id="rId6"/>
    <sheet name="7、社保基金收入" sheetId="7" r:id="rId7"/>
    <sheet name="8、社保基金支出" sheetId="8" r:id="rId8"/>
    <sheet name="9、社保基金结余" sheetId="9" r:id="rId9"/>
  </sheets>
  <definedNames>
    <definedName name="_xlnm._FilterDatabase" localSheetId="1" hidden="1">'2、公共预算支出'!$A$6:$F$561</definedName>
    <definedName name="_xlnm.Print_Titles" localSheetId="0">'1、公共预算收入'!$1:$4</definedName>
    <definedName name="_xlnm.Print_Titles" localSheetId="1">'2、公共预算支出'!$1:$5</definedName>
  </definedNames>
  <calcPr calcId="145621"/>
</workbook>
</file>

<file path=xl/calcChain.xml><?xml version="1.0" encoding="utf-8"?>
<calcChain xmlns="http://schemas.openxmlformats.org/spreadsheetml/2006/main">
  <c r="D5" i="9" l="1"/>
  <c r="C5" i="9"/>
  <c r="B5" i="9"/>
  <c r="E26" i="8"/>
  <c r="E25" i="8"/>
  <c r="E24" i="8"/>
  <c r="E23" i="8"/>
  <c r="E22" i="8"/>
  <c r="E21" i="8"/>
  <c r="E20" i="8"/>
  <c r="E19" i="8"/>
  <c r="E18" i="8"/>
  <c r="E17" i="8"/>
  <c r="E16" i="8"/>
  <c r="E15" i="8"/>
  <c r="D15" i="8"/>
  <c r="C15" i="8"/>
  <c r="E14" i="8"/>
  <c r="E13" i="8"/>
  <c r="E12" i="8"/>
  <c r="E11" i="8"/>
  <c r="E10" i="8"/>
  <c r="E9" i="8"/>
  <c r="E8" i="8"/>
  <c r="E7" i="8"/>
  <c r="E6" i="8"/>
  <c r="C6" i="8"/>
  <c r="D5" i="8"/>
  <c r="E5" i="8" s="1"/>
  <c r="C5" i="8"/>
  <c r="E33" i="7"/>
  <c r="E32" i="7"/>
  <c r="E31" i="7"/>
  <c r="C30" i="7"/>
  <c r="E30" i="7" s="1"/>
  <c r="E29" i="7"/>
  <c r="E28" i="7"/>
  <c r="E27" i="7"/>
  <c r="D26" i="7"/>
  <c r="E26" i="7" s="1"/>
  <c r="C26" i="7"/>
  <c r="E25" i="7"/>
  <c r="E24" i="7"/>
  <c r="E23" i="7"/>
  <c r="E22" i="7"/>
  <c r="D22" i="7"/>
  <c r="C22" i="7"/>
  <c r="E21" i="7"/>
  <c r="E20" i="7"/>
  <c r="E19" i="7"/>
  <c r="D18" i="7"/>
  <c r="E18" i="7" s="1"/>
  <c r="C18" i="7"/>
  <c r="E17" i="7"/>
  <c r="E16" i="7"/>
  <c r="E15" i="7"/>
  <c r="E14" i="7"/>
  <c r="D14" i="7"/>
  <c r="C14" i="7"/>
  <c r="E13" i="7"/>
  <c r="E12" i="7"/>
  <c r="E11" i="7"/>
  <c r="D10" i="7"/>
  <c r="E10" i="7" s="1"/>
  <c r="C10" i="7"/>
  <c r="E9" i="7"/>
  <c r="E8" i="7"/>
  <c r="E7" i="7"/>
  <c r="E6" i="7"/>
  <c r="C6" i="7"/>
  <c r="D5" i="7"/>
  <c r="E5" i="7" s="1"/>
  <c r="C5" i="7"/>
  <c r="D15" i="6"/>
  <c r="C14" i="6"/>
  <c r="D14" i="6" s="1"/>
  <c r="C13" i="6"/>
  <c r="D13" i="6" s="1"/>
  <c r="E12" i="6"/>
  <c r="E16" i="6" s="1"/>
  <c r="D11" i="6"/>
  <c r="C10" i="6"/>
  <c r="C8" i="6" s="1"/>
  <c r="D9" i="6"/>
  <c r="D7" i="6"/>
  <c r="D6" i="6"/>
  <c r="D5" i="6"/>
  <c r="E14" i="5"/>
  <c r="E13" i="5"/>
  <c r="E12" i="5"/>
  <c r="E11" i="5"/>
  <c r="E10" i="5"/>
  <c r="E9" i="5"/>
  <c r="E8" i="5"/>
  <c r="E7" i="5"/>
  <c r="E5" i="5" s="1"/>
  <c r="C6" i="5"/>
  <c r="D5" i="5"/>
  <c r="D8" i="6" l="1"/>
  <c r="C12" i="6"/>
  <c r="C16" i="6" s="1"/>
  <c r="D12" i="6"/>
  <c r="D16" i="6" s="1"/>
  <c r="D10" i="6"/>
  <c r="E70" i="3" l="1"/>
  <c r="D69" i="3"/>
  <c r="E69" i="3" s="1"/>
  <c r="C69" i="3"/>
  <c r="E68" i="3"/>
  <c r="E67" i="3"/>
  <c r="E66" i="3"/>
  <c r="E65" i="3"/>
  <c r="D64" i="3"/>
  <c r="E64" i="3" s="1"/>
  <c r="C64" i="3"/>
  <c r="E62" i="3"/>
  <c r="E61" i="3"/>
  <c r="D60" i="3"/>
  <c r="E60" i="3" s="1"/>
  <c r="C60" i="3"/>
  <c r="C59" i="3" s="1"/>
  <c r="E58" i="3"/>
  <c r="E57" i="3"/>
  <c r="D56" i="3"/>
  <c r="E56" i="3" s="1"/>
  <c r="C56" i="3"/>
  <c r="C55" i="3" s="1"/>
  <c r="E54" i="3"/>
  <c r="E53" i="3"/>
  <c r="E52" i="3"/>
  <c r="E51" i="3"/>
  <c r="E50" i="3"/>
  <c r="E49" i="3"/>
  <c r="D49" i="3"/>
  <c r="C49" i="3"/>
  <c r="E48" i="3"/>
  <c r="D47" i="3"/>
  <c r="E47" i="3" s="1"/>
  <c r="C47" i="3"/>
  <c r="C46" i="3" s="1"/>
  <c r="D46" i="3"/>
  <c r="E46" i="3" s="1"/>
  <c r="E45" i="3"/>
  <c r="D44" i="3"/>
  <c r="E44" i="3" s="1"/>
  <c r="C44" i="3"/>
  <c r="D43" i="3"/>
  <c r="E43" i="3" s="1"/>
  <c r="C43" i="3"/>
  <c r="E42" i="3"/>
  <c r="E41" i="3"/>
  <c r="D40" i="3"/>
  <c r="E40" i="3" s="1"/>
  <c r="C40" i="3"/>
  <c r="E39" i="3"/>
  <c r="C38" i="3"/>
  <c r="C37" i="3" s="1"/>
  <c r="E37" i="3" s="1"/>
  <c r="D37" i="3"/>
  <c r="D35" i="3"/>
  <c r="E35" i="3" s="1"/>
  <c r="C35" i="3"/>
  <c r="E34" i="3"/>
  <c r="E33" i="3"/>
  <c r="D33" i="3"/>
  <c r="C33" i="3"/>
  <c r="E32" i="3"/>
  <c r="E31" i="3"/>
  <c r="D30" i="3"/>
  <c r="D13" i="3" s="1"/>
  <c r="C30" i="3"/>
  <c r="C13" i="3" s="1"/>
  <c r="E29" i="3"/>
  <c r="E28" i="3"/>
  <c r="E27" i="3"/>
  <c r="D26" i="3"/>
  <c r="E26" i="3" s="1"/>
  <c r="C26" i="3"/>
  <c r="E25" i="3"/>
  <c r="E24" i="3"/>
  <c r="E23" i="3"/>
  <c r="E22" i="3"/>
  <c r="E21" i="3"/>
  <c r="E20" i="3"/>
  <c r="E19" i="3"/>
  <c r="E18" i="3"/>
  <c r="E17" i="3"/>
  <c r="E16" i="3"/>
  <c r="E15" i="3"/>
  <c r="D14" i="3"/>
  <c r="C14" i="3"/>
  <c r="E14" i="3" s="1"/>
  <c r="E12" i="3"/>
  <c r="E11" i="3"/>
  <c r="E10" i="3"/>
  <c r="D9" i="3"/>
  <c r="E9" i="3" s="1"/>
  <c r="C9" i="3"/>
  <c r="D8" i="3"/>
  <c r="E8" i="3" s="1"/>
  <c r="C8" i="3"/>
  <c r="E7" i="3"/>
  <c r="D6" i="3"/>
  <c r="C6" i="3"/>
  <c r="E6" i="3" s="1"/>
  <c r="D5" i="3"/>
  <c r="E5" i="3" s="1"/>
  <c r="C5" i="3"/>
  <c r="E70" i="4"/>
  <c r="D69" i="4"/>
  <c r="E69" i="4" s="1"/>
  <c r="C69" i="4"/>
  <c r="E68" i="4"/>
  <c r="E67" i="4"/>
  <c r="E66" i="4"/>
  <c r="E65" i="4"/>
  <c r="D64" i="4"/>
  <c r="E64" i="4" s="1"/>
  <c r="C64" i="4"/>
  <c r="E62" i="4"/>
  <c r="E61" i="4"/>
  <c r="D60" i="4"/>
  <c r="E60" i="4" s="1"/>
  <c r="C60" i="4"/>
  <c r="D59" i="4"/>
  <c r="E59" i="4" s="1"/>
  <c r="C59" i="4"/>
  <c r="E58" i="4"/>
  <c r="E57" i="4"/>
  <c r="D56" i="4"/>
  <c r="E56" i="4" s="1"/>
  <c r="C56" i="4"/>
  <c r="D55" i="4"/>
  <c r="E55" i="4" s="1"/>
  <c r="C55" i="4"/>
  <c r="E54" i="4"/>
  <c r="E53" i="4"/>
  <c r="E52" i="4"/>
  <c r="E51" i="4"/>
  <c r="E50" i="4"/>
  <c r="D49" i="4"/>
  <c r="D46" i="4" s="1"/>
  <c r="C49" i="4"/>
  <c r="C46" i="4" s="1"/>
  <c r="E48" i="4"/>
  <c r="D47" i="4"/>
  <c r="C47" i="4"/>
  <c r="E47" i="4" s="1"/>
  <c r="E45" i="4"/>
  <c r="E44" i="4"/>
  <c r="D44" i="4"/>
  <c r="C44" i="4"/>
  <c r="D43" i="4"/>
  <c r="E43" i="4" s="1"/>
  <c r="C43" i="4"/>
  <c r="E42" i="4"/>
  <c r="E41" i="4"/>
  <c r="E40" i="4"/>
  <c r="D40" i="4"/>
  <c r="C40" i="4"/>
  <c r="E39" i="4"/>
  <c r="C38" i="4"/>
  <c r="E38" i="4" s="1"/>
  <c r="D37" i="4"/>
  <c r="D35" i="4"/>
  <c r="C35" i="4"/>
  <c r="E35" i="4" s="1"/>
  <c r="E34" i="4"/>
  <c r="D33" i="4"/>
  <c r="E33" i="4" s="1"/>
  <c r="C33" i="4"/>
  <c r="E32" i="4"/>
  <c r="E31" i="4"/>
  <c r="D30" i="4"/>
  <c r="E30" i="4" s="1"/>
  <c r="C30" i="4"/>
  <c r="E29" i="4"/>
  <c r="E28" i="4"/>
  <c r="E27" i="4"/>
  <c r="E26" i="4"/>
  <c r="D26" i="4"/>
  <c r="C26" i="4"/>
  <c r="E25" i="4"/>
  <c r="E24" i="4"/>
  <c r="E23" i="4"/>
  <c r="E22" i="4"/>
  <c r="E21" i="4"/>
  <c r="E20" i="4"/>
  <c r="E19" i="4"/>
  <c r="E18" i="4"/>
  <c r="E17" i="4"/>
  <c r="E16" i="4"/>
  <c r="E15" i="4"/>
  <c r="D14" i="4"/>
  <c r="D13" i="4" s="1"/>
  <c r="C14" i="4"/>
  <c r="C13" i="4" s="1"/>
  <c r="E12" i="4"/>
  <c r="E11" i="4"/>
  <c r="E10" i="4"/>
  <c r="D9" i="4"/>
  <c r="D8" i="4" s="1"/>
  <c r="C9" i="4"/>
  <c r="C8" i="4"/>
  <c r="E7" i="4"/>
  <c r="D6" i="4"/>
  <c r="D5" i="4" s="1"/>
  <c r="C6" i="4"/>
  <c r="C5" i="4" s="1"/>
  <c r="E5" i="4" l="1"/>
  <c r="E13" i="3"/>
  <c r="E13" i="4"/>
  <c r="E8" i="4"/>
  <c r="D63" i="4"/>
  <c r="D71" i="4" s="1"/>
  <c r="E46" i="4"/>
  <c r="C63" i="3"/>
  <c r="C71" i="3" s="1"/>
  <c r="C37" i="4"/>
  <c r="E37" i="4" s="1"/>
  <c r="E38" i="3"/>
  <c r="E14" i="4"/>
  <c r="E49" i="4"/>
  <c r="E30" i="3"/>
  <c r="D55" i="3"/>
  <c r="E55" i="3" s="1"/>
  <c r="D59" i="3"/>
  <c r="E59" i="3" s="1"/>
  <c r="E63" i="3" s="1"/>
  <c r="D63" i="3"/>
  <c r="D71" i="3" s="1"/>
  <c r="E71" i="3" s="1"/>
  <c r="E6" i="4"/>
  <c r="E9" i="4"/>
  <c r="C63" i="4" l="1"/>
  <c r="C71" i="4" s="1"/>
  <c r="E71" i="4"/>
  <c r="E63" i="4"/>
  <c r="D108" i="1" l="1"/>
  <c r="D107" i="1"/>
  <c r="E106" i="1"/>
  <c r="E105" i="1"/>
  <c r="E104" i="1"/>
  <c r="E103" i="1"/>
  <c r="D106" i="1"/>
  <c r="C106" i="1"/>
  <c r="C105" i="1"/>
  <c r="C104" i="1"/>
  <c r="C103" i="1"/>
  <c r="D105" i="1"/>
  <c r="D104" i="1"/>
  <c r="D103" i="1"/>
  <c r="E101" i="1"/>
  <c r="E100" i="1"/>
  <c r="E99" i="1"/>
  <c r="E98" i="1"/>
  <c r="D99" i="1"/>
  <c r="D98" i="1"/>
  <c r="C99" i="1"/>
  <c r="C98" i="1"/>
  <c r="E96" i="1"/>
  <c r="E95" i="1"/>
  <c r="D95" i="1"/>
  <c r="C95" i="1"/>
  <c r="D94" i="1"/>
  <c r="D93" i="1"/>
  <c r="D92" i="1"/>
  <c r="C92" i="1"/>
  <c r="D91" i="1"/>
  <c r="D90" i="1"/>
  <c r="D89" i="1"/>
  <c r="D88" i="1"/>
  <c r="D87" i="1"/>
  <c r="D86" i="1"/>
  <c r="D85" i="1"/>
  <c r="D84" i="1"/>
  <c r="D83" i="1"/>
  <c r="D82" i="1"/>
  <c r="D81" i="1"/>
  <c r="D80" i="1"/>
  <c r="D79" i="1"/>
  <c r="D78" i="1"/>
  <c r="D77" i="1"/>
  <c r="D76" i="1"/>
  <c r="D75" i="1"/>
  <c r="D71" i="1"/>
  <c r="D74" i="1"/>
  <c r="D73" i="1"/>
  <c r="D72" i="1"/>
  <c r="E71" i="1"/>
  <c r="C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3" i="1"/>
  <c r="E36" i="1"/>
  <c r="C36" i="1"/>
  <c r="D35" i="1"/>
  <c r="D34" i="1"/>
  <c r="C34" i="1"/>
  <c r="E31" i="1"/>
  <c r="E30" i="1"/>
  <c r="E29" i="1"/>
  <c r="E28" i="1"/>
  <c r="E27" i="1"/>
  <c r="E26" i="1"/>
  <c r="E25" i="1"/>
  <c r="E24" i="1"/>
  <c r="D23" i="1"/>
  <c r="E23" i="1"/>
  <c r="C23" i="1"/>
  <c r="E22" i="1"/>
  <c r="E20" i="1"/>
  <c r="E19" i="1"/>
  <c r="E18" i="1"/>
  <c r="E17" i="1"/>
  <c r="E16" i="1"/>
  <c r="E15" i="1"/>
  <c r="E14" i="1"/>
  <c r="E13" i="1"/>
  <c r="E12" i="1"/>
  <c r="E11" i="1"/>
  <c r="E10" i="1"/>
  <c r="E9" i="1"/>
  <c r="E8" i="1"/>
  <c r="E7" i="1"/>
  <c r="D6" i="1"/>
  <c r="E6" i="1"/>
  <c r="E5" i="1"/>
  <c r="C6" i="1"/>
  <c r="C5" i="1"/>
  <c r="D5" i="1"/>
  <c r="D109" i="1"/>
  <c r="E33" i="1"/>
  <c r="E109" i="1"/>
  <c r="C33" i="1"/>
  <c r="C109" i="1"/>
</calcChain>
</file>

<file path=xl/comments1.xml><?xml version="1.0" encoding="utf-8"?>
<comments xmlns="http://schemas.openxmlformats.org/spreadsheetml/2006/main">
  <authors>
    <author>作者</author>
  </authors>
  <commentList>
    <comment ref="C37" authorId="0">
      <text>
        <r>
          <rPr>
            <b/>
            <sz val="9"/>
            <rFont val="宋体"/>
            <family val="3"/>
            <charset val="134"/>
          </rPr>
          <t>作者:</t>
        </r>
        <r>
          <rPr>
            <sz val="9"/>
            <rFont val="宋体"/>
            <family val="3"/>
            <charset val="134"/>
          </rPr>
          <t xml:space="preserve">
5594+11726+25+6136</t>
        </r>
      </text>
    </comment>
  </commentList>
</comments>
</file>

<file path=xl/sharedStrings.xml><?xml version="1.0" encoding="utf-8"?>
<sst xmlns="http://schemas.openxmlformats.org/spreadsheetml/2006/main" count="1193" uniqueCount="885">
  <si>
    <t>附表1</t>
  </si>
  <si>
    <t>2019年市级一般公共预算收入调整表</t>
  </si>
  <si>
    <t>单位：万元</t>
  </si>
  <si>
    <t>科目</t>
  </si>
  <si>
    <r>
      <rPr>
        <sz val="10"/>
        <color indexed="8"/>
        <rFont val="Tahoma"/>
        <family val="2"/>
      </rPr>
      <t>项</t>
    </r>
    <r>
      <rPr>
        <sz val="10"/>
        <color indexed="8"/>
        <rFont val="Times New Roman"/>
        <family val="1"/>
      </rPr>
      <t>        </t>
    </r>
    <r>
      <rPr>
        <sz val="10"/>
        <color indexed="8"/>
        <rFont val="Tahoma"/>
        <family val="2"/>
      </rPr>
      <t>目</t>
    </r>
  </si>
  <si>
    <t>预算数</t>
  </si>
  <si>
    <t>调整预算数</t>
  </si>
  <si>
    <t>调整金额</t>
  </si>
  <si>
    <t>备注</t>
  </si>
  <si>
    <t>一、市本级一般公共预算收入</t>
  </si>
  <si>
    <r>
      <rPr>
        <sz val="10"/>
        <color indexed="8"/>
        <rFont val="Times New Roman"/>
        <family val="1"/>
      </rPr>
      <t>  </t>
    </r>
    <r>
      <rPr>
        <sz val="10"/>
        <color indexed="8"/>
        <rFont val="Tahoma"/>
        <family val="2"/>
      </rPr>
      <t>（一）税收收入</t>
    </r>
  </si>
  <si>
    <r>
      <rPr>
        <sz val="10"/>
        <color indexed="8"/>
        <rFont val="Times New Roman"/>
        <family val="1"/>
      </rPr>
      <t>     </t>
    </r>
    <r>
      <rPr>
        <sz val="10"/>
        <color indexed="8"/>
        <rFont val="Tahoma"/>
        <family val="2"/>
      </rPr>
      <t>增值税</t>
    </r>
  </si>
  <si>
    <r>
      <rPr>
        <sz val="10"/>
        <color indexed="8"/>
        <rFont val="Times New Roman"/>
        <family val="1"/>
      </rPr>
      <t>     </t>
    </r>
    <r>
      <rPr>
        <sz val="10"/>
        <color indexed="8"/>
        <rFont val="Tahoma"/>
        <family val="2"/>
      </rPr>
      <t>营业税</t>
    </r>
  </si>
  <si>
    <r>
      <rPr>
        <sz val="10"/>
        <color indexed="8"/>
        <rFont val="Times New Roman"/>
        <family val="1"/>
      </rPr>
      <t>     </t>
    </r>
    <r>
      <rPr>
        <sz val="10"/>
        <color indexed="8"/>
        <rFont val="Tahoma"/>
        <family val="2"/>
      </rPr>
      <t>企业所得税</t>
    </r>
  </si>
  <si>
    <r>
      <rPr>
        <sz val="10"/>
        <color indexed="8"/>
        <rFont val="Times New Roman"/>
        <family val="1"/>
      </rPr>
      <t>     </t>
    </r>
    <r>
      <rPr>
        <sz val="10"/>
        <color indexed="8"/>
        <rFont val="Tahoma"/>
        <family val="2"/>
      </rPr>
      <t>个人所得税</t>
    </r>
  </si>
  <si>
    <r>
      <rPr>
        <sz val="10"/>
        <color indexed="8"/>
        <rFont val="Times New Roman"/>
        <family val="1"/>
      </rPr>
      <t>     </t>
    </r>
    <r>
      <rPr>
        <sz val="10"/>
        <color indexed="8"/>
        <rFont val="Tahoma"/>
        <family val="2"/>
      </rPr>
      <t>资源税</t>
    </r>
  </si>
  <si>
    <r>
      <rPr>
        <sz val="10"/>
        <color indexed="8"/>
        <rFont val="Times New Roman"/>
        <family val="1"/>
      </rPr>
      <t>     </t>
    </r>
    <r>
      <rPr>
        <sz val="10"/>
        <color indexed="8"/>
        <rFont val="Tahoma"/>
        <family val="2"/>
      </rPr>
      <t>城市维护建设税</t>
    </r>
  </si>
  <si>
    <r>
      <rPr>
        <sz val="10"/>
        <color indexed="8"/>
        <rFont val="Times New Roman"/>
        <family val="1"/>
      </rPr>
      <t>     </t>
    </r>
    <r>
      <rPr>
        <sz val="10"/>
        <color indexed="8"/>
        <rFont val="Tahoma"/>
        <family val="2"/>
      </rPr>
      <t>房产税</t>
    </r>
  </si>
  <si>
    <r>
      <rPr>
        <sz val="10"/>
        <color indexed="8"/>
        <rFont val="Times New Roman"/>
        <family val="1"/>
      </rPr>
      <t>     </t>
    </r>
    <r>
      <rPr>
        <sz val="10"/>
        <color indexed="8"/>
        <rFont val="Tahoma"/>
        <family val="2"/>
      </rPr>
      <t>印花税</t>
    </r>
  </si>
  <si>
    <r>
      <rPr>
        <sz val="10"/>
        <color indexed="8"/>
        <rFont val="Times New Roman"/>
        <family val="1"/>
      </rPr>
      <t>     </t>
    </r>
    <r>
      <rPr>
        <sz val="10"/>
        <color indexed="8"/>
        <rFont val="Tahoma"/>
        <family val="2"/>
      </rPr>
      <t>城镇土地使用税</t>
    </r>
  </si>
  <si>
    <r>
      <rPr>
        <sz val="10"/>
        <color indexed="8"/>
        <rFont val="Times New Roman"/>
        <family val="1"/>
      </rPr>
      <t>     </t>
    </r>
    <r>
      <rPr>
        <sz val="10"/>
        <color indexed="8"/>
        <rFont val="Tahoma"/>
        <family val="2"/>
      </rPr>
      <t>土地增值税</t>
    </r>
  </si>
  <si>
    <r>
      <rPr>
        <sz val="10"/>
        <color indexed="8"/>
        <rFont val="Times New Roman"/>
        <family val="1"/>
      </rPr>
      <t>     </t>
    </r>
    <r>
      <rPr>
        <sz val="10"/>
        <color indexed="8"/>
        <rFont val="Tahoma"/>
        <family val="2"/>
      </rPr>
      <t>车船税</t>
    </r>
  </si>
  <si>
    <r>
      <rPr>
        <sz val="10"/>
        <color indexed="8"/>
        <rFont val="Times New Roman"/>
        <family val="1"/>
      </rPr>
      <t>     </t>
    </r>
    <r>
      <rPr>
        <sz val="10"/>
        <color indexed="8"/>
        <rFont val="Tahoma"/>
        <family val="2"/>
      </rPr>
      <t>耕地占用税</t>
    </r>
  </si>
  <si>
    <r>
      <rPr>
        <sz val="10"/>
        <color indexed="8"/>
        <rFont val="Times New Roman"/>
        <family val="1"/>
      </rPr>
      <t>     </t>
    </r>
    <r>
      <rPr>
        <sz val="10"/>
        <color indexed="8"/>
        <rFont val="Tahoma"/>
        <family val="2"/>
      </rPr>
      <t>契税</t>
    </r>
  </si>
  <si>
    <r>
      <rPr>
        <sz val="10"/>
        <color indexed="8"/>
        <rFont val="Times New Roman"/>
        <family val="1"/>
      </rPr>
      <t>     </t>
    </r>
    <r>
      <rPr>
        <sz val="10"/>
        <color indexed="8"/>
        <rFont val="Tahoma"/>
        <family val="2"/>
      </rPr>
      <t>烟叶税</t>
    </r>
  </si>
  <si>
    <r>
      <rPr>
        <sz val="10"/>
        <color indexed="8"/>
        <rFont val="Times New Roman"/>
        <family val="1"/>
      </rPr>
      <t xml:space="preserve">    </t>
    </r>
    <r>
      <rPr>
        <sz val="10"/>
        <color indexed="8"/>
        <rFont val="宋体"/>
        <family val="3"/>
        <charset val="134"/>
      </rPr>
      <t>环境保护税</t>
    </r>
  </si>
  <si>
    <r>
      <rPr>
        <sz val="10"/>
        <color indexed="8"/>
        <rFont val="Times New Roman"/>
        <family val="1"/>
      </rPr>
      <t>     </t>
    </r>
    <r>
      <rPr>
        <sz val="10"/>
        <color indexed="8"/>
        <rFont val="宋体"/>
        <family val="3"/>
        <charset val="134"/>
      </rPr>
      <t>其他税收收入</t>
    </r>
  </si>
  <si>
    <r>
      <rPr>
        <sz val="10"/>
        <color indexed="8"/>
        <rFont val="Times New Roman"/>
        <family val="1"/>
      </rPr>
      <t>  </t>
    </r>
    <r>
      <rPr>
        <sz val="10"/>
        <color indexed="8"/>
        <rFont val="Tahoma"/>
        <family val="2"/>
      </rPr>
      <t>（二）非税收入</t>
    </r>
  </si>
  <si>
    <r>
      <rPr>
        <sz val="10"/>
        <color indexed="8"/>
        <rFont val="Times New Roman"/>
        <family val="1"/>
      </rPr>
      <t>     </t>
    </r>
    <r>
      <rPr>
        <sz val="10"/>
        <color indexed="8"/>
        <rFont val="Tahoma"/>
        <family val="2"/>
      </rPr>
      <t>专项收入</t>
    </r>
  </si>
  <si>
    <r>
      <rPr>
        <sz val="10"/>
        <color indexed="8"/>
        <rFont val="Times New Roman"/>
        <family val="1"/>
      </rPr>
      <t>     </t>
    </r>
    <r>
      <rPr>
        <sz val="10"/>
        <color indexed="8"/>
        <rFont val="Tahoma"/>
        <family val="2"/>
      </rPr>
      <t>行政事业性收费收入</t>
    </r>
  </si>
  <si>
    <r>
      <rPr>
        <sz val="10"/>
        <color indexed="8"/>
        <rFont val="Times New Roman"/>
        <family val="1"/>
      </rPr>
      <t>     </t>
    </r>
    <r>
      <rPr>
        <sz val="10"/>
        <color indexed="8"/>
        <rFont val="Tahoma"/>
        <family val="2"/>
      </rPr>
      <t>罚没收入</t>
    </r>
  </si>
  <si>
    <r>
      <rPr>
        <sz val="10"/>
        <color indexed="8"/>
        <rFont val="Times New Roman"/>
        <family val="1"/>
      </rPr>
      <t>     </t>
    </r>
    <r>
      <rPr>
        <sz val="10"/>
        <color indexed="8"/>
        <rFont val="Tahoma"/>
        <family val="2"/>
      </rPr>
      <t>国有资本经营收入</t>
    </r>
  </si>
  <si>
    <r>
      <rPr>
        <sz val="10"/>
        <color indexed="8"/>
        <rFont val="Times New Roman"/>
        <family val="1"/>
      </rPr>
      <t>     </t>
    </r>
    <r>
      <rPr>
        <sz val="10"/>
        <color indexed="8"/>
        <rFont val="Tahoma"/>
        <family val="2"/>
      </rPr>
      <t>国有资源（资产）有偿使用收入</t>
    </r>
  </si>
  <si>
    <r>
      <rPr>
        <sz val="10"/>
        <color indexed="8"/>
        <rFont val="Times New Roman"/>
        <family val="1"/>
      </rPr>
      <t>     </t>
    </r>
    <r>
      <rPr>
        <sz val="10"/>
        <color indexed="8"/>
        <rFont val="Tahoma"/>
        <family val="2"/>
      </rPr>
      <t>捐赠收入</t>
    </r>
  </si>
  <si>
    <r>
      <rPr>
        <sz val="10"/>
        <color indexed="8"/>
        <rFont val="Times New Roman"/>
        <family val="1"/>
      </rPr>
      <t>     </t>
    </r>
    <r>
      <rPr>
        <sz val="10"/>
        <color indexed="8"/>
        <rFont val="Tahoma"/>
        <family val="2"/>
      </rPr>
      <t>政府住房基金收入</t>
    </r>
  </si>
  <si>
    <r>
      <rPr>
        <sz val="10"/>
        <color indexed="8"/>
        <rFont val="Times New Roman"/>
        <family val="1"/>
      </rPr>
      <t>     </t>
    </r>
    <r>
      <rPr>
        <sz val="10"/>
        <color indexed="8"/>
        <rFont val="Tahoma"/>
        <family val="2"/>
      </rPr>
      <t>其他收入</t>
    </r>
  </si>
  <si>
    <t>二、转移性收入</t>
  </si>
  <si>
    <r>
      <rPr>
        <sz val="10"/>
        <color indexed="8"/>
        <rFont val="Times New Roman"/>
        <family val="1"/>
      </rPr>
      <t>  </t>
    </r>
    <r>
      <rPr>
        <sz val="10"/>
        <color indexed="8"/>
        <rFont val="Tahoma"/>
        <family val="2"/>
      </rPr>
      <t>（一）返还性收入</t>
    </r>
  </si>
  <si>
    <t xml:space="preserve">  其它返还性收入</t>
  </si>
  <si>
    <r>
      <rPr>
        <sz val="10"/>
        <color indexed="8"/>
        <rFont val="Times New Roman"/>
        <family val="1"/>
      </rPr>
      <t>  </t>
    </r>
    <r>
      <rPr>
        <sz val="10"/>
        <color indexed="8"/>
        <rFont val="Tahoma"/>
        <family val="2"/>
      </rPr>
      <t>（二）一般性转移支付收入</t>
    </r>
  </si>
  <si>
    <r>
      <rPr>
        <sz val="10"/>
        <color indexed="8"/>
        <rFont val="Times New Roman"/>
        <family val="1"/>
      </rPr>
      <t>    </t>
    </r>
    <r>
      <rPr>
        <sz val="10"/>
        <color indexed="8"/>
        <rFont val="Tahoma"/>
        <family val="2"/>
      </rPr>
      <t>均衡性转移支付收入</t>
    </r>
  </si>
  <si>
    <r>
      <rPr>
        <sz val="10"/>
        <color indexed="8"/>
        <rFont val="Times New Roman"/>
        <family val="1"/>
      </rPr>
      <t>    </t>
    </r>
    <r>
      <rPr>
        <sz val="10"/>
        <color indexed="8"/>
        <rFont val="Tahoma"/>
        <family val="2"/>
      </rPr>
      <t>县级基本财力保障机制奖补资金收入</t>
    </r>
  </si>
  <si>
    <r>
      <rPr>
        <sz val="10"/>
        <color indexed="8"/>
        <rFont val="Times New Roman"/>
        <family val="1"/>
      </rPr>
      <t>    </t>
    </r>
    <r>
      <rPr>
        <sz val="10"/>
        <color indexed="8"/>
        <rFont val="Tahoma"/>
        <family val="2"/>
      </rPr>
      <t>结算补助收入</t>
    </r>
  </si>
  <si>
    <r>
      <rPr>
        <sz val="10"/>
        <color indexed="8"/>
        <rFont val="Times New Roman"/>
        <family val="1"/>
      </rPr>
      <t>    </t>
    </r>
    <r>
      <rPr>
        <sz val="10"/>
        <color indexed="8"/>
        <rFont val="宋体"/>
        <family val="3"/>
        <charset val="134"/>
      </rPr>
      <t>激励性转移支付收入</t>
    </r>
  </si>
  <si>
    <r>
      <rPr>
        <sz val="10"/>
        <color indexed="8"/>
        <rFont val="Times New Roman"/>
        <family val="1"/>
      </rPr>
      <t>    </t>
    </r>
    <r>
      <rPr>
        <sz val="10"/>
        <color indexed="8"/>
        <rFont val="宋体"/>
        <family val="3"/>
        <charset val="134"/>
      </rPr>
      <t>政策性转移支付收入</t>
    </r>
  </si>
  <si>
    <r>
      <rPr>
        <sz val="10"/>
        <color indexed="8"/>
        <rFont val="Times New Roman"/>
        <family val="1"/>
      </rPr>
      <t>    </t>
    </r>
    <r>
      <rPr>
        <sz val="10"/>
        <color indexed="8"/>
        <rFont val="Tahoma"/>
        <family val="2"/>
      </rPr>
      <t>成品油税费改革转移支付补助收入</t>
    </r>
  </si>
  <si>
    <r>
      <rPr>
        <sz val="10"/>
        <color indexed="8"/>
        <rFont val="Times New Roman"/>
        <family val="1"/>
      </rPr>
      <t>    </t>
    </r>
    <r>
      <rPr>
        <sz val="10"/>
        <color indexed="8"/>
        <rFont val="Tahoma"/>
        <family val="2"/>
      </rPr>
      <t>基层公检法司转移支付收入</t>
    </r>
  </si>
  <si>
    <r>
      <rPr>
        <sz val="10"/>
        <color indexed="8"/>
        <rFont val="Times New Roman"/>
        <family val="1"/>
      </rPr>
      <t>    </t>
    </r>
    <r>
      <rPr>
        <sz val="10"/>
        <color indexed="8"/>
        <rFont val="Tahoma"/>
        <family val="2"/>
      </rPr>
      <t>城乡义务教育转移支付收入</t>
    </r>
  </si>
  <si>
    <r>
      <rPr>
        <sz val="10"/>
        <color indexed="8"/>
        <rFont val="Times New Roman"/>
        <family val="1"/>
      </rPr>
      <t>    </t>
    </r>
    <r>
      <rPr>
        <sz val="10"/>
        <color indexed="8"/>
        <rFont val="Tahoma"/>
        <family val="2"/>
      </rPr>
      <t>基本养老金转移支付收入</t>
    </r>
  </si>
  <si>
    <r>
      <rPr>
        <sz val="10"/>
        <color indexed="8"/>
        <rFont val="Times New Roman"/>
        <family val="1"/>
      </rPr>
      <t>    </t>
    </r>
    <r>
      <rPr>
        <sz val="10"/>
        <color indexed="8"/>
        <rFont val="Tahoma"/>
        <family val="2"/>
      </rPr>
      <t>产粮大县奖励资金收入</t>
    </r>
  </si>
  <si>
    <r>
      <rPr>
        <sz val="10"/>
        <color indexed="8"/>
        <rFont val="Times New Roman"/>
        <family val="1"/>
      </rPr>
      <t>    </t>
    </r>
    <r>
      <rPr>
        <sz val="10"/>
        <color indexed="8"/>
        <rFont val="Tahoma"/>
        <family val="2"/>
      </rPr>
      <t>重点生态功能区转移支付收入</t>
    </r>
  </si>
  <si>
    <r>
      <rPr>
        <sz val="10"/>
        <color indexed="8"/>
        <rFont val="Times New Roman"/>
        <family val="1"/>
      </rPr>
      <t>    </t>
    </r>
    <r>
      <rPr>
        <sz val="10"/>
        <color indexed="8"/>
        <rFont val="Tahoma"/>
        <family val="2"/>
      </rPr>
      <t>固定数额补助收入</t>
    </r>
  </si>
  <si>
    <r>
      <rPr>
        <sz val="10"/>
        <color indexed="8"/>
        <rFont val="Times New Roman"/>
        <family val="1"/>
      </rPr>
      <t xml:space="preserve">    </t>
    </r>
    <r>
      <rPr>
        <sz val="10"/>
        <color indexed="8"/>
        <rFont val="宋体"/>
        <family val="3"/>
        <charset val="134"/>
      </rPr>
      <t>革命老区转移支付收入</t>
    </r>
  </si>
  <si>
    <r>
      <rPr>
        <sz val="10"/>
        <color indexed="8"/>
        <rFont val="Times New Roman"/>
        <family val="1"/>
      </rPr>
      <t>    </t>
    </r>
    <r>
      <rPr>
        <sz val="10"/>
        <color indexed="8"/>
        <rFont val="宋体"/>
        <family val="3"/>
        <charset val="134"/>
      </rPr>
      <t>一般公共服务共同财政事权转移支付收入</t>
    </r>
  </si>
  <si>
    <r>
      <rPr>
        <sz val="10"/>
        <color indexed="8"/>
        <rFont val="Times New Roman"/>
        <family val="1"/>
      </rPr>
      <t xml:space="preserve">    </t>
    </r>
    <r>
      <rPr>
        <sz val="10"/>
        <color indexed="8"/>
        <rFont val="宋体"/>
        <family val="3"/>
        <charset val="134"/>
      </rPr>
      <t>外交共同财政事权转移支付收入</t>
    </r>
  </si>
  <si>
    <t xml:space="preserve">  国防支出共同财政事权转移支付收入</t>
  </si>
  <si>
    <r>
      <rPr>
        <sz val="10"/>
        <color indexed="8"/>
        <rFont val="Times New Roman"/>
        <family val="1"/>
      </rPr>
      <t>    </t>
    </r>
    <r>
      <rPr>
        <sz val="10"/>
        <color indexed="8"/>
        <rFont val="宋体"/>
        <family val="3"/>
        <charset val="134"/>
      </rPr>
      <t>公共安全共同财政事权转移支付收入</t>
    </r>
  </si>
  <si>
    <r>
      <rPr>
        <sz val="10"/>
        <color indexed="8"/>
        <rFont val="Times New Roman"/>
        <family val="1"/>
      </rPr>
      <t>    </t>
    </r>
    <r>
      <rPr>
        <sz val="10"/>
        <color indexed="8"/>
        <rFont val="宋体"/>
        <family val="3"/>
        <charset val="134"/>
      </rPr>
      <t>教育共同财政事权转移支付收入</t>
    </r>
  </si>
  <si>
    <r>
      <rPr>
        <sz val="10"/>
        <color indexed="8"/>
        <rFont val="Times New Roman"/>
        <family val="1"/>
      </rPr>
      <t>    </t>
    </r>
    <r>
      <rPr>
        <sz val="10"/>
        <color indexed="8"/>
        <rFont val="宋体"/>
        <family val="3"/>
        <charset val="134"/>
      </rPr>
      <t>科学技术共同财政事权转移支付收入</t>
    </r>
  </si>
  <si>
    <r>
      <rPr>
        <sz val="10"/>
        <color indexed="8"/>
        <rFont val="Times New Roman"/>
        <family val="1"/>
      </rPr>
      <t>    </t>
    </r>
    <r>
      <rPr>
        <sz val="10"/>
        <color indexed="8"/>
        <rFont val="宋体"/>
        <family val="3"/>
        <charset val="134"/>
      </rPr>
      <t>文化旅游体育与传媒共同财政事权转移支付收入</t>
    </r>
  </si>
  <si>
    <r>
      <rPr>
        <sz val="10"/>
        <color indexed="8"/>
        <rFont val="Times New Roman"/>
        <family val="1"/>
      </rPr>
      <t>    </t>
    </r>
    <r>
      <rPr>
        <sz val="10"/>
        <color indexed="8"/>
        <rFont val="宋体"/>
        <family val="3"/>
        <charset val="134"/>
      </rPr>
      <t>社会保障和就业共同财政事权转移支付收入</t>
    </r>
  </si>
  <si>
    <r>
      <rPr>
        <sz val="10"/>
        <color indexed="8"/>
        <rFont val="Times New Roman"/>
        <family val="1"/>
      </rPr>
      <t>    </t>
    </r>
    <r>
      <rPr>
        <sz val="10"/>
        <color indexed="8"/>
        <rFont val="宋体"/>
        <family val="3"/>
        <charset val="134"/>
      </rPr>
      <t>卫生健康共同财政事权转移支付收入</t>
    </r>
  </si>
  <si>
    <r>
      <rPr>
        <sz val="10"/>
        <color indexed="8"/>
        <rFont val="Times New Roman"/>
        <family val="1"/>
      </rPr>
      <t>    </t>
    </r>
    <r>
      <rPr>
        <sz val="10"/>
        <color indexed="8"/>
        <rFont val="宋体"/>
        <family val="3"/>
        <charset val="134"/>
      </rPr>
      <t>节能环保</t>
    </r>
    <r>
      <rPr>
        <sz val="10"/>
        <color indexed="8"/>
        <rFont val="Times New Roman"/>
        <family val="1"/>
      </rPr>
      <t> </t>
    </r>
    <r>
      <rPr>
        <sz val="10"/>
        <color indexed="8"/>
        <rFont val="宋体"/>
        <family val="3"/>
        <charset val="134"/>
      </rPr>
      <t>共同财政事权转移支付收入</t>
    </r>
  </si>
  <si>
    <r>
      <rPr>
        <sz val="10"/>
        <color indexed="8"/>
        <rFont val="Times New Roman"/>
        <family val="1"/>
      </rPr>
      <t>    </t>
    </r>
    <r>
      <rPr>
        <sz val="10"/>
        <color indexed="8"/>
        <rFont val="宋体"/>
        <family val="3"/>
        <charset val="134"/>
      </rPr>
      <t>城乡社区共同财政事权转移支付收入</t>
    </r>
  </si>
  <si>
    <r>
      <rPr>
        <sz val="10"/>
        <color indexed="8"/>
        <rFont val="Times New Roman"/>
        <family val="1"/>
      </rPr>
      <t>    </t>
    </r>
    <r>
      <rPr>
        <sz val="10"/>
        <color indexed="8"/>
        <rFont val="宋体"/>
        <family val="3"/>
        <charset val="134"/>
      </rPr>
      <t>农林水</t>
    </r>
    <r>
      <rPr>
        <sz val="10"/>
        <color indexed="8"/>
        <rFont val="Times New Roman"/>
        <family val="1"/>
      </rPr>
      <t> </t>
    </r>
    <r>
      <rPr>
        <sz val="10"/>
        <color indexed="8"/>
        <rFont val="宋体"/>
        <family val="3"/>
        <charset val="134"/>
      </rPr>
      <t>共同财政事权转移支付收入</t>
    </r>
  </si>
  <si>
    <r>
      <rPr>
        <sz val="10"/>
        <color indexed="8"/>
        <rFont val="Times New Roman"/>
        <family val="1"/>
      </rPr>
      <t>    </t>
    </r>
    <r>
      <rPr>
        <sz val="10"/>
        <color indexed="8"/>
        <rFont val="宋体"/>
        <family val="3"/>
        <charset val="134"/>
      </rPr>
      <t>交通运输</t>
    </r>
    <r>
      <rPr>
        <sz val="10"/>
        <color indexed="8"/>
        <rFont val="Times New Roman"/>
        <family val="1"/>
      </rPr>
      <t> </t>
    </r>
    <r>
      <rPr>
        <sz val="10"/>
        <color indexed="8"/>
        <rFont val="宋体"/>
        <family val="3"/>
        <charset val="134"/>
      </rPr>
      <t>共同财政事权转移支付收入</t>
    </r>
  </si>
  <si>
    <r>
      <rPr>
        <sz val="10"/>
        <color indexed="8"/>
        <rFont val="Times New Roman"/>
        <family val="1"/>
      </rPr>
      <t>    </t>
    </r>
    <r>
      <rPr>
        <sz val="10"/>
        <color indexed="8"/>
        <rFont val="宋体"/>
        <family val="3"/>
        <charset val="134"/>
      </rPr>
      <t>资源勘探信息等共同财政事权转移支付收入</t>
    </r>
  </si>
  <si>
    <r>
      <rPr>
        <sz val="10"/>
        <color indexed="8"/>
        <rFont val="Times New Roman"/>
        <family val="1"/>
      </rPr>
      <t>    </t>
    </r>
    <r>
      <rPr>
        <sz val="10"/>
        <color indexed="8"/>
        <rFont val="宋体"/>
        <family val="3"/>
        <charset val="134"/>
      </rPr>
      <t>商业服务业等</t>
    </r>
    <r>
      <rPr>
        <sz val="10"/>
        <color indexed="8"/>
        <rFont val="Times New Roman"/>
        <family val="1"/>
      </rPr>
      <t> </t>
    </r>
    <r>
      <rPr>
        <sz val="10"/>
        <color indexed="8"/>
        <rFont val="宋体"/>
        <family val="3"/>
        <charset val="134"/>
      </rPr>
      <t>共同财政事权转移支付收入</t>
    </r>
  </si>
  <si>
    <r>
      <rPr>
        <sz val="10"/>
        <color indexed="8"/>
        <rFont val="Times New Roman"/>
        <family val="1"/>
      </rPr>
      <t>    </t>
    </r>
    <r>
      <rPr>
        <sz val="10"/>
        <color indexed="8"/>
        <rFont val="宋体"/>
        <family val="3"/>
        <charset val="134"/>
      </rPr>
      <t>金融共同财政事权转移支付收入</t>
    </r>
  </si>
  <si>
    <r>
      <rPr>
        <sz val="10"/>
        <color indexed="8"/>
        <rFont val="Times New Roman"/>
        <family val="1"/>
      </rPr>
      <t>    </t>
    </r>
    <r>
      <rPr>
        <sz val="10"/>
        <color indexed="8"/>
        <rFont val="宋体"/>
        <family val="3"/>
        <charset val="134"/>
      </rPr>
      <t>自然资源海洋气象等共同财政事权转移支付收入</t>
    </r>
  </si>
  <si>
    <r>
      <rPr>
        <sz val="10"/>
        <color indexed="8"/>
        <rFont val="Times New Roman"/>
        <family val="1"/>
      </rPr>
      <t>    </t>
    </r>
    <r>
      <rPr>
        <sz val="10"/>
        <color indexed="8"/>
        <rFont val="宋体"/>
        <family val="3"/>
        <charset val="134"/>
      </rPr>
      <t>住房保障共同财政事权转移支付收入</t>
    </r>
  </si>
  <si>
    <r>
      <rPr>
        <sz val="10"/>
        <color indexed="8"/>
        <rFont val="Times New Roman"/>
        <family val="1"/>
      </rPr>
      <t>    </t>
    </r>
    <r>
      <rPr>
        <sz val="10"/>
        <color indexed="8"/>
        <rFont val="宋体"/>
        <family val="3"/>
        <charset val="134"/>
      </rPr>
      <t>粮油物资储备共同财政事权转移支付收入</t>
    </r>
  </si>
  <si>
    <r>
      <rPr>
        <sz val="10"/>
        <color indexed="8"/>
        <rFont val="Times New Roman"/>
        <family val="1"/>
      </rPr>
      <t>    </t>
    </r>
    <r>
      <rPr>
        <sz val="10"/>
        <color indexed="8"/>
        <rFont val="宋体"/>
        <family val="3"/>
        <charset val="134"/>
      </rPr>
      <t>其他共同财政事权转移支付收入</t>
    </r>
  </si>
  <si>
    <r>
      <rPr>
        <sz val="10"/>
        <color indexed="8"/>
        <rFont val="Times New Roman"/>
        <family val="1"/>
      </rPr>
      <t xml:space="preserve">    </t>
    </r>
    <r>
      <rPr>
        <sz val="10"/>
        <color indexed="8"/>
        <rFont val="宋体"/>
        <family val="3"/>
        <charset val="134"/>
      </rPr>
      <t>其他一般性转移支付收入</t>
    </r>
  </si>
  <si>
    <r>
      <rPr>
        <sz val="10"/>
        <color indexed="8"/>
        <rFont val="Times New Roman"/>
        <family val="1"/>
      </rPr>
      <t>  </t>
    </r>
    <r>
      <rPr>
        <sz val="10"/>
        <color indexed="8"/>
        <rFont val="Tahoma"/>
        <family val="2"/>
      </rPr>
      <t>（三）专项转移支付收入</t>
    </r>
  </si>
  <si>
    <r>
      <rPr>
        <sz val="10"/>
        <color indexed="8"/>
        <rFont val="Times New Roman"/>
        <family val="1"/>
      </rPr>
      <t>    </t>
    </r>
    <r>
      <rPr>
        <sz val="10"/>
        <color indexed="8"/>
        <rFont val="Tahoma"/>
        <family val="2"/>
      </rPr>
      <t>一般公共服务</t>
    </r>
    <r>
      <rPr>
        <sz val="10"/>
        <color indexed="8"/>
        <rFont val="Times New Roman"/>
        <family val="1"/>
      </rPr>
      <t> </t>
    </r>
  </si>
  <si>
    <r>
      <rPr>
        <sz val="10"/>
        <color indexed="8"/>
        <rFont val="Times New Roman"/>
        <family val="1"/>
      </rPr>
      <t xml:space="preserve">    </t>
    </r>
    <r>
      <rPr>
        <sz val="10"/>
        <color indexed="8"/>
        <rFont val="宋体"/>
        <family val="3"/>
        <charset val="134"/>
      </rPr>
      <t>外交</t>
    </r>
  </si>
  <si>
    <t xml:space="preserve">  国防支出</t>
  </si>
  <si>
    <r>
      <rPr>
        <sz val="10"/>
        <color indexed="8"/>
        <rFont val="Times New Roman"/>
        <family val="1"/>
      </rPr>
      <t>    </t>
    </r>
    <r>
      <rPr>
        <sz val="10"/>
        <color indexed="8"/>
        <rFont val="Tahoma"/>
        <family val="2"/>
      </rPr>
      <t>公共安全</t>
    </r>
  </si>
  <si>
    <r>
      <rPr>
        <sz val="10"/>
        <color indexed="8"/>
        <rFont val="Times New Roman"/>
        <family val="1"/>
      </rPr>
      <t>    </t>
    </r>
    <r>
      <rPr>
        <sz val="10"/>
        <color indexed="8"/>
        <rFont val="Tahoma"/>
        <family val="2"/>
      </rPr>
      <t>教育</t>
    </r>
  </si>
  <si>
    <r>
      <rPr>
        <sz val="10"/>
        <color indexed="8"/>
        <rFont val="Times New Roman"/>
        <family val="1"/>
      </rPr>
      <t>    </t>
    </r>
    <r>
      <rPr>
        <sz val="10"/>
        <color indexed="8"/>
        <rFont val="Tahoma"/>
        <family val="2"/>
      </rPr>
      <t>科学技术</t>
    </r>
  </si>
  <si>
    <r>
      <rPr>
        <sz val="10"/>
        <color indexed="8"/>
        <rFont val="Times New Roman"/>
        <family val="1"/>
      </rPr>
      <t>    </t>
    </r>
    <r>
      <rPr>
        <sz val="10"/>
        <color indexed="8"/>
        <rFont val="宋体"/>
        <family val="3"/>
        <charset val="134"/>
      </rPr>
      <t>文化旅游体育与传媒</t>
    </r>
  </si>
  <si>
    <r>
      <rPr>
        <sz val="10"/>
        <color indexed="8"/>
        <rFont val="Times New Roman"/>
        <family val="1"/>
      </rPr>
      <t>    </t>
    </r>
    <r>
      <rPr>
        <sz val="10"/>
        <color indexed="8"/>
        <rFont val="Tahoma"/>
        <family val="2"/>
      </rPr>
      <t>社会保障和就业</t>
    </r>
  </si>
  <si>
    <r>
      <rPr>
        <sz val="10"/>
        <color indexed="8"/>
        <rFont val="Times New Roman"/>
        <family val="1"/>
      </rPr>
      <t>    </t>
    </r>
    <r>
      <rPr>
        <sz val="10"/>
        <color indexed="8"/>
        <rFont val="宋体"/>
        <family val="3"/>
        <charset val="134"/>
      </rPr>
      <t>卫生健康</t>
    </r>
  </si>
  <si>
    <r>
      <rPr>
        <sz val="10"/>
        <color indexed="8"/>
        <rFont val="Times New Roman"/>
        <family val="1"/>
      </rPr>
      <t>    </t>
    </r>
    <r>
      <rPr>
        <sz val="10"/>
        <color indexed="8"/>
        <rFont val="Tahoma"/>
        <family val="2"/>
      </rPr>
      <t>节能环保</t>
    </r>
    <r>
      <rPr>
        <sz val="10"/>
        <color indexed="8"/>
        <rFont val="Times New Roman"/>
        <family val="1"/>
      </rPr>
      <t> </t>
    </r>
  </si>
  <si>
    <r>
      <rPr>
        <sz val="10"/>
        <color indexed="8"/>
        <rFont val="Times New Roman"/>
        <family val="1"/>
      </rPr>
      <t>    </t>
    </r>
    <r>
      <rPr>
        <sz val="10"/>
        <color indexed="8"/>
        <rFont val="Tahoma"/>
        <family val="2"/>
      </rPr>
      <t>城乡社区</t>
    </r>
  </si>
  <si>
    <r>
      <rPr>
        <sz val="10"/>
        <color indexed="8"/>
        <rFont val="Times New Roman"/>
        <family val="1"/>
      </rPr>
      <t>    </t>
    </r>
    <r>
      <rPr>
        <sz val="10"/>
        <color indexed="8"/>
        <rFont val="Tahoma"/>
        <family val="2"/>
      </rPr>
      <t>农林水</t>
    </r>
    <r>
      <rPr>
        <sz val="10"/>
        <color indexed="8"/>
        <rFont val="Times New Roman"/>
        <family val="1"/>
      </rPr>
      <t> </t>
    </r>
  </si>
  <si>
    <r>
      <rPr>
        <sz val="10"/>
        <color indexed="8"/>
        <rFont val="Times New Roman"/>
        <family val="1"/>
      </rPr>
      <t>    </t>
    </r>
    <r>
      <rPr>
        <sz val="10"/>
        <color indexed="8"/>
        <rFont val="Tahoma"/>
        <family val="2"/>
      </rPr>
      <t>交通运输</t>
    </r>
    <r>
      <rPr>
        <sz val="10"/>
        <color indexed="8"/>
        <rFont val="Times New Roman"/>
        <family val="1"/>
      </rPr>
      <t> </t>
    </r>
  </si>
  <si>
    <r>
      <rPr>
        <sz val="10"/>
        <color indexed="8"/>
        <rFont val="Times New Roman"/>
        <family val="1"/>
      </rPr>
      <t>    </t>
    </r>
    <r>
      <rPr>
        <sz val="10"/>
        <color indexed="8"/>
        <rFont val="Tahoma"/>
        <family val="2"/>
      </rPr>
      <t>资源勘探信息等</t>
    </r>
  </si>
  <si>
    <r>
      <rPr>
        <sz val="10"/>
        <color indexed="8"/>
        <rFont val="Times New Roman"/>
        <family val="1"/>
      </rPr>
      <t>    </t>
    </r>
    <r>
      <rPr>
        <sz val="10"/>
        <color indexed="8"/>
        <rFont val="Tahoma"/>
        <family val="2"/>
      </rPr>
      <t>商业服务业等</t>
    </r>
    <r>
      <rPr>
        <sz val="10"/>
        <color indexed="8"/>
        <rFont val="Times New Roman"/>
        <family val="1"/>
      </rPr>
      <t> </t>
    </r>
  </si>
  <si>
    <r>
      <rPr>
        <sz val="10"/>
        <color indexed="8"/>
        <rFont val="Times New Roman"/>
        <family val="1"/>
      </rPr>
      <t>    </t>
    </r>
    <r>
      <rPr>
        <sz val="10"/>
        <color indexed="8"/>
        <rFont val="Tahoma"/>
        <family val="2"/>
      </rPr>
      <t>金融</t>
    </r>
  </si>
  <si>
    <r>
      <rPr>
        <sz val="10"/>
        <color indexed="8"/>
        <rFont val="Times New Roman"/>
        <family val="1"/>
      </rPr>
      <t>    </t>
    </r>
    <r>
      <rPr>
        <sz val="10"/>
        <color indexed="8"/>
        <rFont val="宋体"/>
        <family val="3"/>
        <charset val="134"/>
      </rPr>
      <t>自然资源海洋气象等</t>
    </r>
  </si>
  <si>
    <r>
      <rPr>
        <sz val="10"/>
        <color indexed="8"/>
        <rFont val="Times New Roman"/>
        <family val="1"/>
      </rPr>
      <t>    </t>
    </r>
    <r>
      <rPr>
        <sz val="10"/>
        <color indexed="8"/>
        <rFont val="Tahoma"/>
        <family val="2"/>
      </rPr>
      <t>住房保障</t>
    </r>
  </si>
  <si>
    <r>
      <rPr>
        <sz val="10"/>
        <color indexed="8"/>
        <rFont val="Times New Roman"/>
        <family val="1"/>
      </rPr>
      <t>    </t>
    </r>
    <r>
      <rPr>
        <sz val="10"/>
        <color indexed="8"/>
        <rFont val="Tahoma"/>
        <family val="2"/>
      </rPr>
      <t>粮油物资储备</t>
    </r>
  </si>
  <si>
    <r>
      <rPr>
        <sz val="10"/>
        <color indexed="8"/>
        <rFont val="Times New Roman"/>
        <family val="1"/>
      </rPr>
      <t>    </t>
    </r>
    <r>
      <rPr>
        <sz val="10"/>
        <color indexed="8"/>
        <rFont val="宋体"/>
        <family val="3"/>
        <charset val="134"/>
      </rPr>
      <t>其他收入</t>
    </r>
  </si>
  <si>
    <r>
      <rPr>
        <sz val="10"/>
        <color indexed="8"/>
        <rFont val="Times New Roman"/>
        <family val="1"/>
      </rPr>
      <t>  </t>
    </r>
    <r>
      <rPr>
        <sz val="10"/>
        <color indexed="8"/>
        <rFont val="宋体"/>
        <family val="3"/>
        <charset val="134"/>
      </rPr>
      <t>（四）下级上解收入</t>
    </r>
  </si>
  <si>
    <r>
      <rPr>
        <sz val="10"/>
        <color indexed="8"/>
        <rFont val="Times New Roman"/>
        <family val="1"/>
      </rPr>
      <t>    </t>
    </r>
    <r>
      <rPr>
        <sz val="10"/>
        <color indexed="8"/>
        <rFont val="Tahoma"/>
        <family val="2"/>
      </rPr>
      <t>体制上解收入</t>
    </r>
  </si>
  <si>
    <r>
      <rPr>
        <sz val="10"/>
        <color indexed="8"/>
        <rFont val="Times New Roman"/>
        <family val="1"/>
      </rPr>
      <t>    </t>
    </r>
    <r>
      <rPr>
        <sz val="10"/>
        <color indexed="8"/>
        <rFont val="Tahoma"/>
        <family val="2"/>
      </rPr>
      <t>专项上解收入</t>
    </r>
  </si>
  <si>
    <r>
      <rPr>
        <sz val="10"/>
        <color indexed="8"/>
        <rFont val="Times New Roman"/>
        <family val="1"/>
      </rPr>
      <t>  </t>
    </r>
    <r>
      <rPr>
        <sz val="10"/>
        <color indexed="8"/>
        <rFont val="Tahoma"/>
        <family val="2"/>
      </rPr>
      <t>（五）上年结转收入</t>
    </r>
  </si>
  <si>
    <r>
      <rPr>
        <sz val="10"/>
        <color indexed="8"/>
        <rFont val="Times New Roman"/>
        <family val="1"/>
      </rPr>
      <t>    </t>
    </r>
    <r>
      <rPr>
        <sz val="10"/>
        <color indexed="8"/>
        <rFont val="宋体"/>
        <family val="3"/>
        <charset val="134"/>
      </rPr>
      <t>争取中央、省补助或动用历年结转</t>
    </r>
  </si>
  <si>
    <r>
      <rPr>
        <sz val="10"/>
        <color indexed="8"/>
        <rFont val="Times New Roman"/>
        <family val="1"/>
      </rPr>
      <t>    </t>
    </r>
    <r>
      <rPr>
        <sz val="10"/>
        <color indexed="8"/>
        <rFont val="Tahoma"/>
        <family val="2"/>
      </rPr>
      <t>上年专项结转</t>
    </r>
  </si>
  <si>
    <r>
      <rPr>
        <sz val="10"/>
        <color indexed="8"/>
        <rFont val="Times New Roman"/>
        <family val="1"/>
      </rPr>
      <t>  </t>
    </r>
    <r>
      <rPr>
        <sz val="10"/>
        <color indexed="8"/>
        <rFont val="Tahoma"/>
        <family val="2"/>
      </rPr>
      <t>（六）调入资金</t>
    </r>
  </si>
  <si>
    <r>
      <rPr>
        <sz val="10"/>
        <color indexed="8"/>
        <rFont val="Times New Roman"/>
        <family val="1"/>
      </rPr>
      <t xml:space="preserve">   </t>
    </r>
    <r>
      <rPr>
        <sz val="10"/>
        <color indexed="8"/>
        <rFont val="宋体"/>
        <family val="3"/>
        <charset val="134"/>
      </rPr>
      <t>调入一般公共预算资金</t>
    </r>
  </si>
  <si>
    <r>
      <rPr>
        <sz val="10"/>
        <color indexed="8"/>
        <rFont val="Times New Roman"/>
        <family val="1"/>
      </rPr>
      <t xml:space="preserve">          </t>
    </r>
    <r>
      <rPr>
        <sz val="10"/>
        <color indexed="8"/>
        <rFont val="宋体"/>
        <family val="3"/>
        <charset val="134"/>
      </rPr>
      <t>从政府性基金预算调入一般公共预算资金</t>
    </r>
  </si>
  <si>
    <r>
      <rPr>
        <sz val="10"/>
        <color indexed="8"/>
        <rFont val="Times New Roman"/>
        <family val="1"/>
      </rPr>
      <t xml:space="preserve">          </t>
    </r>
    <r>
      <rPr>
        <sz val="10"/>
        <color indexed="8"/>
        <rFont val="宋体"/>
        <family val="3"/>
        <charset val="134"/>
      </rPr>
      <t>从其他资金调入一般公共预算资金</t>
    </r>
  </si>
  <si>
    <r>
      <rPr>
        <sz val="10"/>
        <color indexed="8"/>
        <rFont val="Times New Roman"/>
        <family val="1"/>
      </rPr>
      <t>     </t>
    </r>
    <r>
      <rPr>
        <sz val="10"/>
        <color indexed="8"/>
        <rFont val="Tahoma"/>
        <family val="2"/>
      </rPr>
      <t>其中：从预算稳定调节基金调入</t>
    </r>
  </si>
  <si>
    <r>
      <rPr>
        <sz val="10"/>
        <color indexed="8"/>
        <rFont val="Times New Roman"/>
        <family val="1"/>
      </rPr>
      <t xml:space="preserve"> </t>
    </r>
    <r>
      <rPr>
        <sz val="10"/>
        <color indexed="8"/>
        <rFont val="宋体"/>
        <family val="3"/>
        <charset val="134"/>
      </rPr>
      <t>（七）债务收入</t>
    </r>
  </si>
  <si>
    <r>
      <rPr>
        <sz val="10"/>
        <color indexed="8"/>
        <rFont val="Times New Roman"/>
        <family val="1"/>
      </rPr>
      <t>    </t>
    </r>
    <r>
      <rPr>
        <sz val="10"/>
        <color indexed="8"/>
        <rFont val="Tahoma"/>
        <family val="2"/>
      </rPr>
      <t>地方政府债务收入</t>
    </r>
  </si>
  <si>
    <r>
      <rPr>
        <sz val="10"/>
        <color indexed="8"/>
        <rFont val="Times New Roman"/>
        <family val="1"/>
      </rPr>
      <t>      </t>
    </r>
    <r>
      <rPr>
        <sz val="10"/>
        <color indexed="8"/>
        <rFont val="Tahoma"/>
        <family val="2"/>
      </rPr>
      <t>一般债务收入</t>
    </r>
  </si>
  <si>
    <r>
      <rPr>
        <sz val="10"/>
        <color indexed="8"/>
        <rFont val="Times New Roman"/>
        <family val="1"/>
      </rPr>
      <t>        </t>
    </r>
    <r>
      <rPr>
        <sz val="10"/>
        <color indexed="8"/>
        <rFont val="Tahoma"/>
        <family val="2"/>
      </rPr>
      <t>地方政府一般债券收入</t>
    </r>
  </si>
  <si>
    <r>
      <rPr>
        <sz val="10"/>
        <color indexed="8"/>
        <rFont val="Times New Roman"/>
        <family val="1"/>
      </rPr>
      <t xml:space="preserve">              </t>
    </r>
    <r>
      <rPr>
        <sz val="10"/>
        <color indexed="8"/>
        <rFont val="宋体"/>
        <family val="3"/>
        <charset val="134"/>
      </rPr>
      <t>新增债券</t>
    </r>
  </si>
  <si>
    <r>
      <rPr>
        <sz val="10"/>
        <color indexed="8"/>
        <rFont val="Times New Roman"/>
        <family val="1"/>
      </rPr>
      <t xml:space="preserve">             </t>
    </r>
    <r>
      <rPr>
        <sz val="10"/>
        <color indexed="8"/>
        <rFont val="宋体"/>
        <family val="3"/>
        <charset val="134"/>
      </rPr>
      <t>再融资债券</t>
    </r>
  </si>
  <si>
    <r>
      <rPr>
        <sz val="10"/>
        <color indexed="8"/>
        <rFont val="Tahoma"/>
        <family val="2"/>
      </rPr>
      <t>收</t>
    </r>
    <r>
      <rPr>
        <sz val="10"/>
        <color indexed="8"/>
        <rFont val="Times New Roman"/>
        <family val="1"/>
      </rPr>
      <t>    </t>
    </r>
    <r>
      <rPr>
        <sz val="10"/>
        <color indexed="8"/>
        <rFont val="Tahoma"/>
        <family val="2"/>
      </rPr>
      <t>入</t>
    </r>
    <r>
      <rPr>
        <sz val="10"/>
        <color indexed="8"/>
        <rFont val="Times New Roman"/>
        <family val="1"/>
      </rPr>
      <t>    </t>
    </r>
    <r>
      <rPr>
        <sz val="10"/>
        <color indexed="8"/>
        <rFont val="Tahoma"/>
        <family val="2"/>
      </rPr>
      <t>合</t>
    </r>
    <r>
      <rPr>
        <sz val="10"/>
        <color indexed="8"/>
        <rFont val="Times New Roman"/>
        <family val="1"/>
      </rPr>
      <t>    </t>
    </r>
    <r>
      <rPr>
        <sz val="10"/>
        <color indexed="8"/>
        <rFont val="Tahoma"/>
        <family val="2"/>
      </rPr>
      <t>计</t>
    </r>
  </si>
  <si>
    <t>附表2</t>
  </si>
  <si>
    <t>2019年市级一般公共预算支出调整表</t>
  </si>
  <si>
    <r>
      <rPr>
        <sz val="10"/>
        <rFont val="Times New Roman"/>
        <family val="1"/>
      </rPr>
      <t xml:space="preserve">                                                                   </t>
    </r>
    <r>
      <rPr>
        <sz val="10"/>
        <rFont val="宋体"/>
        <family val="3"/>
        <charset val="134"/>
      </rPr>
      <t>单位</t>
    </r>
    <r>
      <rPr>
        <sz val="10"/>
        <rFont val="Times New Roman"/>
        <family val="1"/>
      </rPr>
      <t>:</t>
    </r>
    <r>
      <rPr>
        <sz val="10"/>
        <rFont val="宋体"/>
        <family val="3"/>
        <charset val="134"/>
      </rPr>
      <t>万元</t>
    </r>
  </si>
  <si>
    <t>科目编码</t>
  </si>
  <si>
    <t>科目名称</t>
  </si>
  <si>
    <t>调整
预算数</t>
  </si>
  <si>
    <t>预备费</t>
  </si>
  <si>
    <t>一、本级一般公共预算支出合计</t>
  </si>
  <si>
    <t>一般公共服务支出</t>
  </si>
  <si>
    <r>
      <rPr>
        <sz val="10"/>
        <rFont val="Times New Roman"/>
        <family val="1"/>
      </rPr>
      <t xml:space="preserve">  </t>
    </r>
    <r>
      <rPr>
        <sz val="10"/>
        <rFont val="宋体"/>
        <family val="3"/>
        <charset val="134"/>
      </rPr>
      <t>人大事务</t>
    </r>
  </si>
  <si>
    <r>
      <rPr>
        <sz val="10"/>
        <rFont val="Times New Roman"/>
        <family val="1"/>
      </rPr>
      <t xml:space="preserve">    </t>
    </r>
    <r>
      <rPr>
        <sz val="10"/>
        <rFont val="宋体"/>
        <family val="3"/>
        <charset val="134"/>
      </rPr>
      <t>行政运行</t>
    </r>
  </si>
  <si>
    <t>调增五项奖和调资资金</t>
  </si>
  <si>
    <r>
      <rPr>
        <sz val="10"/>
        <rFont val="Times New Roman"/>
        <family val="1"/>
      </rPr>
      <t xml:space="preserve">    </t>
    </r>
    <r>
      <rPr>
        <sz val="10"/>
        <rFont val="宋体"/>
        <family val="3"/>
        <charset val="134"/>
      </rPr>
      <t>一般行政管理事务</t>
    </r>
  </si>
  <si>
    <t>调减一般性支出10万，调剂专委会经费5万元至人大立法</t>
  </si>
  <si>
    <r>
      <rPr>
        <sz val="10"/>
        <rFont val="Times New Roman"/>
        <family val="1"/>
      </rPr>
      <t xml:space="preserve">    </t>
    </r>
    <r>
      <rPr>
        <sz val="10"/>
        <rFont val="宋体"/>
        <family val="3"/>
        <charset val="134"/>
      </rPr>
      <t>人大会议</t>
    </r>
  </si>
  <si>
    <r>
      <rPr>
        <sz val="10"/>
        <rFont val="Times New Roman"/>
        <family val="1"/>
      </rPr>
      <t xml:space="preserve">    </t>
    </r>
    <r>
      <rPr>
        <sz val="10"/>
        <rFont val="宋体"/>
        <family val="3"/>
        <charset val="134"/>
      </rPr>
      <t>人大立法</t>
    </r>
  </si>
  <si>
    <t>由专委会经费调整5万元至人大立法</t>
  </si>
  <si>
    <r>
      <rPr>
        <sz val="10"/>
        <rFont val="Times New Roman"/>
        <family val="1"/>
      </rPr>
      <t xml:space="preserve">    </t>
    </r>
    <r>
      <rPr>
        <sz val="10"/>
        <rFont val="宋体"/>
        <family val="3"/>
        <charset val="134"/>
      </rPr>
      <t>人大监督</t>
    </r>
  </si>
  <si>
    <r>
      <rPr>
        <sz val="10"/>
        <rFont val="Times New Roman"/>
        <family val="1"/>
      </rPr>
      <t xml:space="preserve">    </t>
    </r>
    <r>
      <rPr>
        <sz val="10"/>
        <rFont val="宋体"/>
        <family val="3"/>
        <charset val="134"/>
      </rPr>
      <t>代表工作</t>
    </r>
  </si>
  <si>
    <t>调整16.7万代表活动经费至转移性支出</t>
  </si>
  <si>
    <r>
      <rPr>
        <sz val="10"/>
        <rFont val="Times New Roman"/>
        <family val="1"/>
      </rPr>
      <t xml:space="preserve">  </t>
    </r>
    <r>
      <rPr>
        <sz val="10"/>
        <rFont val="宋体"/>
        <family val="3"/>
        <charset val="134"/>
      </rPr>
      <t>政协事务</t>
    </r>
  </si>
  <si>
    <t>调减一般性支出</t>
  </si>
  <si>
    <r>
      <rPr>
        <sz val="10"/>
        <rFont val="Times New Roman"/>
        <family val="1"/>
      </rPr>
      <t xml:space="preserve">    </t>
    </r>
    <r>
      <rPr>
        <sz val="10"/>
        <rFont val="宋体"/>
        <family val="3"/>
        <charset val="134"/>
      </rPr>
      <t>政协会议</t>
    </r>
  </si>
  <si>
    <r>
      <rPr>
        <sz val="10"/>
        <rFont val="Times New Roman"/>
        <family val="1"/>
      </rPr>
      <t xml:space="preserve">    </t>
    </r>
    <r>
      <rPr>
        <sz val="10"/>
        <rFont val="宋体"/>
        <family val="3"/>
        <charset val="134"/>
      </rPr>
      <t>委员视察</t>
    </r>
  </si>
  <si>
    <r>
      <rPr>
        <sz val="10"/>
        <rFont val="Times New Roman"/>
        <family val="1"/>
      </rPr>
      <t xml:space="preserve">    </t>
    </r>
    <r>
      <rPr>
        <sz val="10"/>
        <rFont val="宋体"/>
        <family val="3"/>
        <charset val="134"/>
      </rPr>
      <t>参政议政</t>
    </r>
  </si>
  <si>
    <r>
      <rPr>
        <sz val="10"/>
        <rFont val="Times New Roman"/>
        <family val="1"/>
      </rPr>
      <t xml:space="preserve">  </t>
    </r>
    <r>
      <rPr>
        <sz val="10"/>
        <rFont val="宋体"/>
        <family val="3"/>
        <charset val="134"/>
      </rPr>
      <t>政府办公厅（室）及相关机构事务</t>
    </r>
  </si>
  <si>
    <t>调增五项奖和调资资金404万，地方金融工作局机构改革经费17万</t>
  </si>
  <si>
    <t>调增五项奖和调资资金12万，政府政研室机构改革经费12万</t>
  </si>
  <si>
    <r>
      <rPr>
        <sz val="10"/>
        <rFont val="Times New Roman"/>
        <family val="1"/>
      </rPr>
      <t xml:space="preserve">    </t>
    </r>
    <r>
      <rPr>
        <sz val="10"/>
        <rFont val="宋体"/>
        <family val="3"/>
        <charset val="134"/>
      </rPr>
      <t>机关服务</t>
    </r>
  </si>
  <si>
    <r>
      <rPr>
        <sz val="10"/>
        <rFont val="Times New Roman"/>
        <family val="1"/>
      </rPr>
      <t xml:space="preserve">    </t>
    </r>
    <r>
      <rPr>
        <sz val="10"/>
        <rFont val="宋体"/>
        <family val="3"/>
        <charset val="134"/>
      </rPr>
      <t>专项服务</t>
    </r>
  </si>
  <si>
    <r>
      <rPr>
        <sz val="10"/>
        <rFont val="Times New Roman"/>
        <family val="1"/>
      </rPr>
      <t xml:space="preserve">    </t>
    </r>
    <r>
      <rPr>
        <sz val="10"/>
        <rFont val="宋体"/>
        <family val="3"/>
        <charset val="134"/>
      </rPr>
      <t>专项业务活动</t>
    </r>
  </si>
  <si>
    <t>调增市联络组和政研室公用</t>
  </si>
  <si>
    <r>
      <rPr>
        <sz val="10"/>
        <rFont val="Times New Roman"/>
        <family val="1"/>
      </rPr>
      <t xml:space="preserve">    </t>
    </r>
    <r>
      <rPr>
        <sz val="10"/>
        <rFont val="宋体"/>
        <family val="3"/>
        <charset val="134"/>
      </rPr>
      <t>政务公开审批</t>
    </r>
  </si>
  <si>
    <r>
      <rPr>
        <sz val="10"/>
        <rFont val="Times New Roman"/>
        <family val="1"/>
      </rPr>
      <t xml:space="preserve">    </t>
    </r>
    <r>
      <rPr>
        <sz val="10"/>
        <rFont val="宋体"/>
        <family val="3"/>
        <charset val="134"/>
      </rPr>
      <t>信访事务</t>
    </r>
  </si>
  <si>
    <t>调增五项奖和调资资金及信访局非税支出8.5万</t>
  </si>
  <si>
    <r>
      <rPr>
        <sz val="10"/>
        <rFont val="Times New Roman"/>
        <family val="1"/>
      </rPr>
      <t xml:space="preserve">    </t>
    </r>
    <r>
      <rPr>
        <sz val="10"/>
        <rFont val="宋体"/>
        <family val="3"/>
        <charset val="134"/>
      </rPr>
      <t>事业运行</t>
    </r>
  </si>
  <si>
    <t>调增调资资金</t>
  </si>
  <si>
    <r>
      <rPr>
        <sz val="10"/>
        <rFont val="Times New Roman"/>
        <family val="1"/>
      </rPr>
      <t xml:space="preserve">    </t>
    </r>
    <r>
      <rPr>
        <sz val="10"/>
        <rFont val="宋体"/>
        <family val="3"/>
        <charset val="134"/>
      </rPr>
      <t>其他政府办公厅（室）及相关机构事务支出</t>
    </r>
  </si>
  <si>
    <r>
      <rPr>
        <sz val="10"/>
        <rFont val="Times New Roman"/>
        <family val="1"/>
      </rPr>
      <t xml:space="preserve">  </t>
    </r>
    <r>
      <rPr>
        <sz val="10"/>
        <rFont val="宋体"/>
        <family val="3"/>
        <charset val="134"/>
      </rPr>
      <t>发展与改革事务</t>
    </r>
  </si>
  <si>
    <r>
      <rPr>
        <sz val="10"/>
        <rFont val="Times New Roman"/>
        <family val="1"/>
      </rPr>
      <t xml:space="preserve">    </t>
    </r>
    <r>
      <rPr>
        <sz val="10"/>
        <rFont val="宋体"/>
        <family val="3"/>
        <charset val="134"/>
      </rPr>
      <t>战略规划与实施</t>
    </r>
  </si>
  <si>
    <t>调增预备费安排的襄阳经随州至合肥高铁规划研究经费</t>
  </si>
  <si>
    <r>
      <rPr>
        <sz val="10"/>
        <rFont val="Times New Roman"/>
        <family val="1"/>
      </rPr>
      <t xml:space="preserve">    </t>
    </r>
    <r>
      <rPr>
        <sz val="10"/>
        <rFont val="宋体"/>
        <family val="3"/>
        <charset val="134"/>
      </rPr>
      <t>物价管理</t>
    </r>
  </si>
  <si>
    <r>
      <rPr>
        <sz val="10"/>
        <rFont val="Times New Roman"/>
        <family val="1"/>
      </rPr>
      <t xml:space="preserve">    </t>
    </r>
    <r>
      <rPr>
        <sz val="10"/>
        <rFont val="宋体"/>
        <family val="3"/>
        <charset val="134"/>
      </rPr>
      <t>其他发展与改革事务支出</t>
    </r>
  </si>
  <si>
    <r>
      <rPr>
        <sz val="10"/>
        <rFont val="Times New Roman"/>
        <family val="1"/>
      </rPr>
      <t xml:space="preserve">  </t>
    </r>
    <r>
      <rPr>
        <sz val="10"/>
        <rFont val="宋体"/>
        <family val="3"/>
        <charset val="134"/>
      </rPr>
      <t>统计信息事务</t>
    </r>
  </si>
  <si>
    <r>
      <rPr>
        <sz val="10"/>
        <rFont val="Times New Roman"/>
        <family val="1"/>
      </rPr>
      <t xml:space="preserve">    </t>
    </r>
    <r>
      <rPr>
        <sz val="10"/>
        <rFont val="宋体"/>
        <family val="3"/>
        <charset val="134"/>
      </rPr>
      <t>专项统计业务</t>
    </r>
  </si>
  <si>
    <r>
      <rPr>
        <sz val="10"/>
        <rFont val="Times New Roman"/>
        <family val="1"/>
      </rPr>
      <t xml:space="preserve">    </t>
    </r>
    <r>
      <rPr>
        <sz val="10"/>
        <rFont val="宋体"/>
        <family val="3"/>
        <charset val="134"/>
      </rPr>
      <t>专项普查活动</t>
    </r>
  </si>
  <si>
    <r>
      <rPr>
        <sz val="10"/>
        <rFont val="Times New Roman"/>
        <family val="1"/>
      </rPr>
      <t xml:space="preserve">  </t>
    </r>
    <r>
      <rPr>
        <sz val="10"/>
        <rFont val="宋体"/>
        <family val="3"/>
        <charset val="134"/>
      </rPr>
      <t>财政事务</t>
    </r>
  </si>
  <si>
    <r>
      <rPr>
        <sz val="10"/>
        <rFont val="Times New Roman"/>
        <family val="1"/>
      </rPr>
      <t xml:space="preserve">    </t>
    </r>
    <r>
      <rPr>
        <sz val="10"/>
        <rFont val="宋体"/>
        <family val="3"/>
        <charset val="134"/>
      </rPr>
      <t>预算改革业务</t>
    </r>
  </si>
  <si>
    <r>
      <rPr>
        <sz val="10"/>
        <rFont val="Times New Roman"/>
        <family val="1"/>
      </rPr>
      <t xml:space="preserve">    </t>
    </r>
    <r>
      <rPr>
        <sz val="10"/>
        <rFont val="宋体"/>
        <family val="3"/>
        <charset val="134"/>
      </rPr>
      <t>财政国库业务</t>
    </r>
  </si>
  <si>
    <t>调减专款</t>
  </si>
  <si>
    <r>
      <rPr>
        <sz val="10"/>
        <rFont val="Times New Roman"/>
        <family val="1"/>
      </rPr>
      <t xml:space="preserve">    </t>
    </r>
    <r>
      <rPr>
        <sz val="10"/>
        <rFont val="宋体"/>
        <family val="3"/>
        <charset val="134"/>
      </rPr>
      <t>信息化建设</t>
    </r>
  </si>
  <si>
    <r>
      <rPr>
        <sz val="10"/>
        <rFont val="Times New Roman"/>
        <family val="1"/>
      </rPr>
      <t xml:space="preserve">    </t>
    </r>
    <r>
      <rPr>
        <sz val="10"/>
        <rFont val="宋体"/>
        <family val="3"/>
        <charset val="134"/>
      </rPr>
      <t>财政委托业务支出</t>
    </r>
  </si>
  <si>
    <r>
      <rPr>
        <sz val="10"/>
        <rFont val="Times New Roman"/>
        <family val="1"/>
      </rPr>
      <t xml:space="preserve">    </t>
    </r>
    <r>
      <rPr>
        <sz val="10"/>
        <rFont val="宋体"/>
        <family val="3"/>
        <charset val="134"/>
      </rPr>
      <t>其他财政事务支出</t>
    </r>
  </si>
  <si>
    <t>调减一般性支出和专款</t>
  </si>
  <si>
    <r>
      <rPr>
        <sz val="10"/>
        <rFont val="Times New Roman"/>
        <family val="1"/>
      </rPr>
      <t xml:space="preserve">  </t>
    </r>
    <r>
      <rPr>
        <sz val="10"/>
        <rFont val="宋体"/>
        <family val="3"/>
        <charset val="134"/>
      </rPr>
      <t>税收事务</t>
    </r>
  </si>
  <si>
    <r>
      <rPr>
        <sz val="10"/>
        <rFont val="Times New Roman"/>
        <family val="1"/>
      </rPr>
      <t xml:space="preserve">    </t>
    </r>
    <r>
      <rPr>
        <sz val="10"/>
        <rFont val="宋体"/>
        <family val="3"/>
        <charset val="134"/>
      </rPr>
      <t>其他税收事务支出</t>
    </r>
  </si>
  <si>
    <r>
      <rPr>
        <sz val="10"/>
        <rFont val="Times New Roman"/>
        <family val="1"/>
      </rPr>
      <t xml:space="preserve">  </t>
    </r>
    <r>
      <rPr>
        <sz val="10"/>
        <rFont val="宋体"/>
        <family val="3"/>
        <charset val="134"/>
      </rPr>
      <t>审计事务</t>
    </r>
  </si>
  <si>
    <r>
      <rPr>
        <sz val="10"/>
        <rFont val="Times New Roman"/>
        <family val="1"/>
      </rPr>
      <t xml:space="preserve">    </t>
    </r>
    <r>
      <rPr>
        <sz val="10"/>
        <rFont val="宋体"/>
        <family val="3"/>
        <charset val="134"/>
      </rPr>
      <t>其他审计事务支出</t>
    </r>
  </si>
  <si>
    <r>
      <rPr>
        <sz val="10"/>
        <rFont val="Times New Roman"/>
        <family val="1"/>
      </rPr>
      <t xml:space="preserve">  </t>
    </r>
    <r>
      <rPr>
        <sz val="10"/>
        <rFont val="宋体"/>
        <family val="3"/>
        <charset val="134"/>
      </rPr>
      <t>海关事务</t>
    </r>
  </si>
  <si>
    <t>调增随州海关机构改革经费100万</t>
  </si>
  <si>
    <r>
      <rPr>
        <sz val="10"/>
        <rFont val="Times New Roman"/>
        <family val="1"/>
      </rPr>
      <t xml:space="preserve">  </t>
    </r>
    <r>
      <rPr>
        <sz val="10"/>
        <rFont val="宋体"/>
        <family val="3"/>
        <charset val="134"/>
      </rPr>
      <t>人力资源事务</t>
    </r>
  </si>
  <si>
    <r>
      <rPr>
        <sz val="10"/>
        <rFont val="Times New Roman"/>
        <family val="1"/>
      </rPr>
      <t xml:space="preserve">    </t>
    </r>
    <r>
      <rPr>
        <sz val="10"/>
        <rFont val="宋体"/>
        <family val="3"/>
        <charset val="134"/>
      </rPr>
      <t>引进人才费用</t>
    </r>
  </si>
  <si>
    <r>
      <rPr>
        <sz val="10"/>
        <rFont val="Times New Roman"/>
        <family val="1"/>
      </rPr>
      <t xml:space="preserve">    </t>
    </r>
    <r>
      <rPr>
        <sz val="10"/>
        <rFont val="宋体"/>
        <family val="3"/>
        <charset val="134"/>
      </rPr>
      <t>其他人力资源事务支出</t>
    </r>
  </si>
  <si>
    <t>调增机构改革经费10万元</t>
  </si>
  <si>
    <r>
      <rPr>
        <sz val="10"/>
        <rFont val="Times New Roman"/>
        <family val="1"/>
      </rPr>
      <t xml:space="preserve">  </t>
    </r>
    <r>
      <rPr>
        <sz val="10"/>
        <rFont val="宋体"/>
        <family val="3"/>
        <charset val="134"/>
      </rPr>
      <t>纪检监察事务</t>
    </r>
  </si>
  <si>
    <r>
      <rPr>
        <sz val="10"/>
        <rFont val="Times New Roman"/>
        <family val="1"/>
      </rPr>
      <t xml:space="preserve">    </t>
    </r>
    <r>
      <rPr>
        <sz val="10"/>
        <rFont val="宋体"/>
        <family val="3"/>
        <charset val="134"/>
      </rPr>
      <t>大案要案查处</t>
    </r>
  </si>
  <si>
    <r>
      <rPr>
        <sz val="10"/>
        <rFont val="Times New Roman"/>
        <family val="1"/>
      </rPr>
      <t xml:space="preserve">    </t>
    </r>
    <r>
      <rPr>
        <sz val="10"/>
        <rFont val="宋体"/>
        <family val="3"/>
        <charset val="134"/>
      </rPr>
      <t>其他纪检监察事务支出</t>
    </r>
  </si>
  <si>
    <t>调整留置场所看护辅警工资150万至作风巡查办、调增巡查办公用84万</t>
  </si>
  <si>
    <r>
      <rPr>
        <sz val="10"/>
        <rFont val="Times New Roman"/>
        <family val="1"/>
      </rPr>
      <t xml:space="preserve">  </t>
    </r>
    <r>
      <rPr>
        <sz val="10"/>
        <rFont val="宋体"/>
        <family val="3"/>
        <charset val="134"/>
      </rPr>
      <t>商贸事务</t>
    </r>
  </si>
  <si>
    <r>
      <rPr>
        <sz val="10"/>
        <rFont val="Times New Roman"/>
        <family val="1"/>
      </rPr>
      <t xml:space="preserve">    </t>
    </r>
    <r>
      <rPr>
        <sz val="10"/>
        <rFont val="宋体"/>
        <family val="3"/>
        <charset val="134"/>
      </rPr>
      <t>招商引资</t>
    </r>
  </si>
  <si>
    <r>
      <rPr>
        <sz val="10"/>
        <rFont val="Times New Roman"/>
        <family val="1"/>
      </rPr>
      <t xml:space="preserve">  </t>
    </r>
    <r>
      <rPr>
        <sz val="10"/>
        <rFont val="宋体"/>
        <family val="3"/>
        <charset val="134"/>
      </rPr>
      <t>民族事务</t>
    </r>
  </si>
  <si>
    <r>
      <rPr>
        <sz val="10"/>
        <rFont val="Times New Roman"/>
        <family val="1"/>
      </rPr>
      <t xml:space="preserve">  </t>
    </r>
    <r>
      <rPr>
        <sz val="10"/>
        <rFont val="宋体"/>
        <family val="3"/>
        <charset val="134"/>
      </rPr>
      <t>港澳台事务</t>
    </r>
  </si>
  <si>
    <r>
      <rPr>
        <sz val="10"/>
        <rFont val="Times New Roman"/>
        <family val="1"/>
      </rPr>
      <t xml:space="preserve">    </t>
    </r>
    <r>
      <rPr>
        <sz val="10"/>
        <rFont val="宋体"/>
        <family val="3"/>
        <charset val="134"/>
      </rPr>
      <t>台湾事务</t>
    </r>
  </si>
  <si>
    <r>
      <rPr>
        <sz val="10"/>
        <rFont val="Times New Roman"/>
        <family val="1"/>
      </rPr>
      <t xml:space="preserve">  </t>
    </r>
    <r>
      <rPr>
        <sz val="10"/>
        <rFont val="宋体"/>
        <family val="3"/>
        <charset val="134"/>
      </rPr>
      <t>档案事务</t>
    </r>
  </si>
  <si>
    <r>
      <rPr>
        <sz val="10"/>
        <rFont val="Times New Roman"/>
        <family val="1"/>
      </rPr>
      <t xml:space="preserve">    </t>
    </r>
    <r>
      <rPr>
        <sz val="10"/>
        <rFont val="宋体"/>
        <family val="3"/>
        <charset val="134"/>
      </rPr>
      <t>其他档案事务支出</t>
    </r>
  </si>
  <si>
    <r>
      <rPr>
        <sz val="10"/>
        <rFont val="Times New Roman"/>
        <family val="1"/>
      </rPr>
      <t xml:space="preserve">  </t>
    </r>
    <r>
      <rPr>
        <sz val="10"/>
        <rFont val="宋体"/>
        <family val="3"/>
        <charset val="134"/>
      </rPr>
      <t>民主党派及工商联事务</t>
    </r>
  </si>
  <si>
    <r>
      <rPr>
        <sz val="10"/>
        <rFont val="Times New Roman"/>
        <family val="1"/>
      </rPr>
      <t xml:space="preserve">  </t>
    </r>
    <r>
      <rPr>
        <sz val="10"/>
        <rFont val="宋体"/>
        <family val="3"/>
        <charset val="134"/>
      </rPr>
      <t>群众团体事务</t>
    </r>
  </si>
  <si>
    <r>
      <rPr>
        <sz val="10"/>
        <rFont val="Times New Roman"/>
        <family val="1"/>
      </rPr>
      <t xml:space="preserve">    </t>
    </r>
    <r>
      <rPr>
        <sz val="10"/>
        <rFont val="宋体"/>
        <family val="3"/>
        <charset val="134"/>
      </rPr>
      <t>其他群众团体事务支出</t>
    </r>
  </si>
  <si>
    <r>
      <rPr>
        <sz val="10"/>
        <rFont val="Times New Roman"/>
        <family val="1"/>
      </rPr>
      <t xml:space="preserve">  </t>
    </r>
    <r>
      <rPr>
        <sz val="10"/>
        <rFont val="宋体"/>
        <family val="3"/>
        <charset val="134"/>
      </rPr>
      <t>党委办公厅（室）及相关机构事务</t>
    </r>
  </si>
  <si>
    <t>调增机构改革经费</t>
  </si>
  <si>
    <r>
      <rPr>
        <sz val="10"/>
        <rFont val="Times New Roman"/>
        <family val="1"/>
      </rPr>
      <t xml:space="preserve">    </t>
    </r>
    <r>
      <rPr>
        <sz val="10"/>
        <rFont val="宋体"/>
        <family val="3"/>
        <charset val="134"/>
      </rPr>
      <t>专项业务</t>
    </r>
  </si>
  <si>
    <t>调增市委政研室和直属机关工委机构改革经费25.93万元，调减一般性支出136万元</t>
  </si>
  <si>
    <r>
      <rPr>
        <sz val="10"/>
        <rFont val="Times New Roman"/>
        <family val="1"/>
      </rPr>
      <t xml:space="preserve">    </t>
    </r>
    <r>
      <rPr>
        <sz val="10"/>
        <rFont val="宋体"/>
        <family val="3"/>
        <charset val="134"/>
      </rPr>
      <t>其他党委办公厅（室）及相关机构事务支出</t>
    </r>
  </si>
  <si>
    <r>
      <rPr>
        <sz val="10"/>
        <rFont val="Times New Roman"/>
        <family val="1"/>
      </rPr>
      <t xml:space="preserve">  </t>
    </r>
    <r>
      <rPr>
        <sz val="10"/>
        <rFont val="宋体"/>
        <family val="3"/>
        <charset val="134"/>
      </rPr>
      <t>组织事务</t>
    </r>
  </si>
  <si>
    <r>
      <rPr>
        <sz val="10"/>
        <rFont val="Times New Roman"/>
        <family val="1"/>
      </rPr>
      <t xml:space="preserve">    </t>
    </r>
    <r>
      <rPr>
        <sz val="10"/>
        <rFont val="宋体"/>
        <family val="3"/>
        <charset val="134"/>
      </rPr>
      <t>公务员事务</t>
    </r>
  </si>
  <si>
    <t>调增组织部机构改革经费</t>
  </si>
  <si>
    <r>
      <rPr>
        <sz val="10"/>
        <rFont val="Times New Roman"/>
        <family val="1"/>
      </rPr>
      <t xml:space="preserve">    </t>
    </r>
    <r>
      <rPr>
        <sz val="10"/>
        <rFont val="宋体"/>
        <family val="3"/>
        <charset val="134"/>
      </rPr>
      <t>其他组织事务支出</t>
    </r>
  </si>
  <si>
    <t>调增主题教育公用60万</t>
  </si>
  <si>
    <r>
      <rPr>
        <sz val="10"/>
        <rFont val="Times New Roman"/>
        <family val="1"/>
      </rPr>
      <t xml:space="preserve">  </t>
    </r>
    <r>
      <rPr>
        <sz val="10"/>
        <rFont val="宋体"/>
        <family val="3"/>
        <charset val="134"/>
      </rPr>
      <t>宣传事务</t>
    </r>
  </si>
  <si>
    <r>
      <rPr>
        <sz val="10"/>
        <rFont val="Times New Roman"/>
        <family val="1"/>
      </rPr>
      <t xml:space="preserve">    </t>
    </r>
    <r>
      <rPr>
        <sz val="10"/>
        <rFont val="宋体"/>
        <family val="3"/>
        <charset val="134"/>
      </rPr>
      <t>其他宣传事务支出</t>
    </r>
  </si>
  <si>
    <t>调增宣传部公用76万、预备费安排湖北日报《随州观察》43.8万</t>
  </si>
  <si>
    <r>
      <rPr>
        <sz val="10"/>
        <rFont val="Times New Roman"/>
        <family val="1"/>
      </rPr>
      <t xml:space="preserve">  </t>
    </r>
    <r>
      <rPr>
        <sz val="10"/>
        <rFont val="宋体"/>
        <family val="3"/>
        <charset val="134"/>
      </rPr>
      <t>统战事务</t>
    </r>
  </si>
  <si>
    <r>
      <rPr>
        <sz val="10"/>
        <rFont val="Times New Roman"/>
        <family val="1"/>
      </rPr>
      <t xml:space="preserve">    </t>
    </r>
    <r>
      <rPr>
        <sz val="10"/>
        <rFont val="宋体"/>
        <family val="3"/>
        <charset val="134"/>
      </rPr>
      <t>宗教事务</t>
    </r>
  </si>
  <si>
    <r>
      <rPr>
        <sz val="10"/>
        <rFont val="Times New Roman"/>
        <family val="1"/>
      </rPr>
      <t xml:space="preserve">    </t>
    </r>
    <r>
      <rPr>
        <sz val="10"/>
        <rFont val="宋体"/>
        <family val="3"/>
        <charset val="134"/>
      </rPr>
      <t>其他统战事务支出</t>
    </r>
  </si>
  <si>
    <r>
      <rPr>
        <sz val="10"/>
        <rFont val="Times New Roman"/>
        <family val="1"/>
      </rPr>
      <t xml:space="preserve">  </t>
    </r>
    <r>
      <rPr>
        <sz val="10"/>
        <rFont val="宋体"/>
        <family val="3"/>
        <charset val="134"/>
      </rPr>
      <t>对外联络事务</t>
    </r>
  </si>
  <si>
    <t>调增外事工委机构改革经费13万</t>
  </si>
  <si>
    <r>
      <rPr>
        <sz val="10"/>
        <rFont val="Times New Roman"/>
        <family val="1"/>
      </rPr>
      <t xml:space="preserve">  </t>
    </r>
    <r>
      <rPr>
        <sz val="10"/>
        <rFont val="宋体"/>
        <family val="3"/>
        <charset val="134"/>
      </rPr>
      <t>其他共产党事务支出</t>
    </r>
  </si>
  <si>
    <r>
      <rPr>
        <sz val="10"/>
        <rFont val="Times New Roman"/>
        <family val="1"/>
      </rPr>
      <t xml:space="preserve">    </t>
    </r>
    <r>
      <rPr>
        <sz val="10"/>
        <rFont val="宋体"/>
        <family val="3"/>
        <charset val="134"/>
      </rPr>
      <t>其他共产党事务支出</t>
    </r>
  </si>
  <si>
    <r>
      <rPr>
        <sz val="10"/>
        <rFont val="Times New Roman"/>
        <family val="1"/>
      </rPr>
      <t xml:space="preserve">  </t>
    </r>
    <r>
      <rPr>
        <sz val="10"/>
        <rFont val="宋体"/>
        <family val="3"/>
        <charset val="134"/>
      </rPr>
      <t>市场监督管理事务</t>
    </r>
  </si>
  <si>
    <r>
      <rPr>
        <sz val="10"/>
        <rFont val="Times New Roman"/>
        <family val="1"/>
      </rPr>
      <t xml:space="preserve">    </t>
    </r>
    <r>
      <rPr>
        <sz val="10"/>
        <rFont val="宋体"/>
        <family val="3"/>
        <charset val="134"/>
      </rPr>
      <t>市场监督管理专项</t>
    </r>
  </si>
  <si>
    <r>
      <rPr>
        <sz val="10"/>
        <rFont val="Times New Roman"/>
        <family val="1"/>
      </rPr>
      <t xml:space="preserve">    </t>
    </r>
    <r>
      <rPr>
        <sz val="10"/>
        <rFont val="宋体"/>
        <family val="3"/>
        <charset val="134"/>
      </rPr>
      <t>市场监管执法</t>
    </r>
  </si>
  <si>
    <r>
      <rPr>
        <sz val="10"/>
        <rFont val="Times New Roman"/>
        <family val="1"/>
      </rPr>
      <t xml:space="preserve">    </t>
    </r>
    <r>
      <rPr>
        <sz val="10"/>
        <rFont val="宋体"/>
        <family val="3"/>
        <charset val="134"/>
      </rPr>
      <t>市场监督管理技术支持</t>
    </r>
  </si>
  <si>
    <r>
      <rPr>
        <sz val="10"/>
        <rFont val="Times New Roman"/>
        <family val="1"/>
      </rPr>
      <t xml:space="preserve">    </t>
    </r>
    <r>
      <rPr>
        <sz val="10"/>
        <rFont val="宋体"/>
        <family val="3"/>
        <charset val="134"/>
      </rPr>
      <t>其他市场监督管理事务</t>
    </r>
  </si>
  <si>
    <t>调减公共检测中心非税支出26万</t>
  </si>
  <si>
    <r>
      <rPr>
        <sz val="10"/>
        <rFont val="Times New Roman"/>
        <family val="1"/>
      </rPr>
      <t xml:space="preserve">  </t>
    </r>
    <r>
      <rPr>
        <sz val="10"/>
        <rFont val="宋体"/>
        <family val="3"/>
        <charset val="134"/>
      </rPr>
      <t>其他一般公共服务支出</t>
    </r>
  </si>
  <si>
    <r>
      <rPr>
        <sz val="10"/>
        <rFont val="Times New Roman"/>
        <family val="1"/>
      </rPr>
      <t xml:space="preserve">    </t>
    </r>
    <r>
      <rPr>
        <sz val="10"/>
        <rFont val="宋体"/>
        <family val="3"/>
        <charset val="134"/>
      </rPr>
      <t>其他一般公共服务支出</t>
    </r>
  </si>
  <si>
    <t>调减一般性支出255万，调减民防办非税支出2953万元，调增五项奖和调资资金83万</t>
  </si>
  <si>
    <t>国防支出</t>
  </si>
  <si>
    <r>
      <rPr>
        <sz val="10"/>
        <rFont val="Times New Roman"/>
        <family val="1"/>
      </rPr>
      <t xml:space="preserve">  </t>
    </r>
    <r>
      <rPr>
        <sz val="10"/>
        <rFont val="宋体"/>
        <family val="3"/>
        <charset val="134"/>
      </rPr>
      <t>国防动员</t>
    </r>
  </si>
  <si>
    <r>
      <rPr>
        <sz val="10"/>
        <rFont val="Times New Roman"/>
        <family val="1"/>
      </rPr>
      <t xml:space="preserve">    </t>
    </r>
    <r>
      <rPr>
        <sz val="10"/>
        <rFont val="宋体"/>
        <family val="3"/>
        <charset val="134"/>
      </rPr>
      <t>人民防空</t>
    </r>
  </si>
  <si>
    <r>
      <rPr>
        <sz val="10"/>
        <rFont val="Times New Roman"/>
        <family val="1"/>
      </rPr>
      <t xml:space="preserve">    </t>
    </r>
    <r>
      <rPr>
        <sz val="10"/>
        <rFont val="宋体"/>
        <family val="3"/>
        <charset val="134"/>
      </rPr>
      <t>民兵</t>
    </r>
  </si>
  <si>
    <t>调减工兵团支出31万</t>
  </si>
  <si>
    <t>公共安全支出</t>
  </si>
  <si>
    <r>
      <rPr>
        <sz val="10"/>
        <rFont val="Times New Roman"/>
        <family val="1"/>
      </rPr>
      <t xml:space="preserve">  </t>
    </r>
    <r>
      <rPr>
        <sz val="10"/>
        <rFont val="宋体"/>
        <family val="3"/>
        <charset val="134"/>
      </rPr>
      <t>武装警察部队</t>
    </r>
  </si>
  <si>
    <r>
      <rPr>
        <sz val="10"/>
        <rFont val="Times New Roman"/>
        <family val="1"/>
      </rPr>
      <t xml:space="preserve">    </t>
    </r>
    <r>
      <rPr>
        <sz val="10"/>
        <rFont val="宋体"/>
        <family val="3"/>
        <charset val="134"/>
      </rPr>
      <t>其他武装警察部队支出</t>
    </r>
  </si>
  <si>
    <r>
      <rPr>
        <sz val="10"/>
        <rFont val="Times New Roman"/>
        <family val="1"/>
      </rPr>
      <t xml:space="preserve">  </t>
    </r>
    <r>
      <rPr>
        <sz val="10"/>
        <rFont val="宋体"/>
        <family val="3"/>
        <charset val="134"/>
      </rPr>
      <t>公安</t>
    </r>
  </si>
  <si>
    <r>
      <rPr>
        <sz val="10"/>
        <rFont val="Times New Roman"/>
        <family val="1"/>
      </rPr>
      <t xml:space="preserve">    </t>
    </r>
    <r>
      <rPr>
        <sz val="10"/>
        <rFont val="宋体"/>
        <family val="3"/>
        <charset val="134"/>
      </rPr>
      <t>执法办案</t>
    </r>
  </si>
  <si>
    <t>调减公安局非税支出270万元、专款支出890万元</t>
  </si>
  <si>
    <r>
      <rPr>
        <sz val="10"/>
        <rFont val="Times New Roman"/>
        <family val="1"/>
      </rPr>
      <t xml:space="preserve">    </t>
    </r>
    <r>
      <rPr>
        <sz val="10"/>
        <rFont val="宋体"/>
        <family val="3"/>
        <charset val="134"/>
      </rPr>
      <t>其他公安支出</t>
    </r>
  </si>
  <si>
    <t>调剂留置场所看护辅警工资150万至作风巡查，调减公安局非税支出1515万</t>
  </si>
  <si>
    <r>
      <rPr>
        <sz val="10"/>
        <rFont val="Times New Roman"/>
        <family val="1"/>
      </rPr>
      <t xml:space="preserve">  </t>
    </r>
    <r>
      <rPr>
        <sz val="10"/>
        <rFont val="宋体"/>
        <family val="3"/>
        <charset val="134"/>
      </rPr>
      <t>国家安全</t>
    </r>
  </si>
  <si>
    <r>
      <rPr>
        <sz val="10"/>
        <rFont val="Times New Roman"/>
        <family val="1"/>
      </rPr>
      <t xml:space="preserve">    </t>
    </r>
    <r>
      <rPr>
        <sz val="10"/>
        <rFont val="宋体"/>
        <family val="3"/>
        <charset val="134"/>
      </rPr>
      <t>安全业务</t>
    </r>
  </si>
  <si>
    <r>
      <rPr>
        <sz val="10"/>
        <rFont val="Times New Roman"/>
        <family val="1"/>
      </rPr>
      <t xml:space="preserve">  </t>
    </r>
    <r>
      <rPr>
        <sz val="10"/>
        <rFont val="宋体"/>
        <family val="3"/>
        <charset val="134"/>
      </rPr>
      <t>司法</t>
    </r>
  </si>
  <si>
    <t>调增五项奖和调资资金186万，调减一般性支出5万</t>
  </si>
  <si>
    <r>
      <rPr>
        <sz val="10"/>
        <rFont val="Times New Roman"/>
        <family val="1"/>
      </rPr>
      <t xml:space="preserve">    </t>
    </r>
    <r>
      <rPr>
        <sz val="10"/>
        <rFont val="宋体"/>
        <family val="3"/>
        <charset val="134"/>
      </rPr>
      <t>基层司法业务</t>
    </r>
  </si>
  <si>
    <r>
      <rPr>
        <sz val="10"/>
        <rFont val="Times New Roman"/>
        <family val="1"/>
      </rPr>
      <t xml:space="preserve">    </t>
    </r>
    <r>
      <rPr>
        <sz val="10"/>
        <rFont val="宋体"/>
        <family val="3"/>
        <charset val="134"/>
      </rPr>
      <t>普法宣传</t>
    </r>
  </si>
  <si>
    <r>
      <rPr>
        <sz val="10"/>
        <rFont val="Times New Roman"/>
        <family val="1"/>
      </rPr>
      <t xml:space="preserve">    </t>
    </r>
    <r>
      <rPr>
        <sz val="10"/>
        <rFont val="宋体"/>
        <family val="3"/>
        <charset val="134"/>
      </rPr>
      <t>法律援助</t>
    </r>
  </si>
  <si>
    <r>
      <rPr>
        <sz val="10"/>
        <rFont val="Times New Roman"/>
        <family val="1"/>
      </rPr>
      <t xml:space="preserve">    </t>
    </r>
    <r>
      <rPr>
        <sz val="10"/>
        <rFont val="宋体"/>
        <family val="3"/>
        <charset val="134"/>
      </rPr>
      <t>国家统一法律职业资格考试</t>
    </r>
  </si>
  <si>
    <r>
      <rPr>
        <sz val="10"/>
        <rFont val="Times New Roman"/>
        <family val="1"/>
      </rPr>
      <t xml:space="preserve">    </t>
    </r>
    <r>
      <rPr>
        <sz val="10"/>
        <rFont val="宋体"/>
        <family val="3"/>
        <charset val="134"/>
      </rPr>
      <t>仲裁</t>
    </r>
  </si>
  <si>
    <r>
      <rPr>
        <sz val="10"/>
        <rFont val="Times New Roman"/>
        <family val="1"/>
      </rPr>
      <t xml:space="preserve">    </t>
    </r>
    <r>
      <rPr>
        <sz val="10"/>
        <rFont val="宋体"/>
        <family val="3"/>
        <charset val="134"/>
      </rPr>
      <t>社区矫正</t>
    </r>
  </si>
  <si>
    <r>
      <rPr>
        <sz val="10"/>
        <rFont val="Times New Roman"/>
        <family val="1"/>
      </rPr>
      <t xml:space="preserve">    </t>
    </r>
    <r>
      <rPr>
        <sz val="10"/>
        <rFont val="宋体"/>
        <family val="3"/>
        <charset val="134"/>
      </rPr>
      <t>法制建设</t>
    </r>
  </si>
  <si>
    <r>
      <rPr>
        <sz val="10"/>
        <rFont val="Times New Roman"/>
        <family val="1"/>
      </rPr>
      <t xml:space="preserve">    </t>
    </r>
    <r>
      <rPr>
        <sz val="10"/>
        <rFont val="宋体"/>
        <family val="3"/>
        <charset val="134"/>
      </rPr>
      <t>其他司法支出</t>
    </r>
  </si>
  <si>
    <r>
      <rPr>
        <sz val="10"/>
        <rFont val="Times New Roman"/>
        <family val="1"/>
      </rPr>
      <t xml:space="preserve">  </t>
    </r>
    <r>
      <rPr>
        <sz val="10"/>
        <rFont val="宋体"/>
        <family val="3"/>
        <charset val="134"/>
      </rPr>
      <t>国家保密</t>
    </r>
  </si>
  <si>
    <r>
      <rPr>
        <sz val="10"/>
        <rFont val="Times New Roman"/>
        <family val="1"/>
      </rPr>
      <t xml:space="preserve">    </t>
    </r>
    <r>
      <rPr>
        <sz val="10"/>
        <rFont val="宋体"/>
        <family val="3"/>
        <charset val="134"/>
      </rPr>
      <t>保密管理</t>
    </r>
  </si>
  <si>
    <t>教育支出</t>
  </si>
  <si>
    <r>
      <rPr>
        <sz val="10"/>
        <rFont val="Times New Roman"/>
        <family val="1"/>
      </rPr>
      <t xml:space="preserve">  </t>
    </r>
    <r>
      <rPr>
        <sz val="10"/>
        <rFont val="宋体"/>
        <family val="3"/>
        <charset val="134"/>
      </rPr>
      <t>教育管理事务</t>
    </r>
  </si>
  <si>
    <t>调增调资资金28万，地方教育附加其他支出调剂20万为教研室中考命题经费，教研室280万调整为预算非税，电教馆20万、教育考试中心277万调整为专户收入，调减一般性支出13万</t>
  </si>
  <si>
    <r>
      <rPr>
        <sz val="10"/>
        <rFont val="Times New Roman"/>
        <family val="1"/>
      </rPr>
      <t xml:space="preserve">    </t>
    </r>
    <r>
      <rPr>
        <sz val="10"/>
        <rFont val="宋体"/>
        <family val="3"/>
        <charset val="134"/>
      </rPr>
      <t>其他教育管理事务支出</t>
    </r>
  </si>
  <si>
    <t>调增债券资金安排的教育信息化建设资金1500万元</t>
  </si>
  <si>
    <r>
      <rPr>
        <sz val="10"/>
        <rFont val="Times New Roman"/>
        <family val="1"/>
      </rPr>
      <t xml:space="preserve">  </t>
    </r>
    <r>
      <rPr>
        <sz val="10"/>
        <rFont val="宋体"/>
        <family val="3"/>
        <charset val="134"/>
      </rPr>
      <t>普通教育</t>
    </r>
  </si>
  <si>
    <r>
      <rPr>
        <sz val="10"/>
        <rFont val="Times New Roman"/>
        <family val="1"/>
      </rPr>
      <t xml:space="preserve">    </t>
    </r>
    <r>
      <rPr>
        <sz val="10"/>
        <rFont val="宋体"/>
        <family val="3"/>
        <charset val="134"/>
      </rPr>
      <t>学前教育</t>
    </r>
  </si>
  <si>
    <t>调增调资资金1万，铁路幼儿园34万调整为预算非税</t>
  </si>
  <si>
    <r>
      <rPr>
        <sz val="10"/>
        <rFont val="Times New Roman"/>
        <family val="1"/>
      </rPr>
      <t xml:space="preserve">    </t>
    </r>
    <r>
      <rPr>
        <sz val="10"/>
        <rFont val="宋体"/>
        <family val="3"/>
        <charset val="134"/>
      </rPr>
      <t>高中教育</t>
    </r>
  </si>
  <si>
    <t>调增调资资金866万，债券资金置换原本级安排的高中标准考场建设280万</t>
  </si>
  <si>
    <r>
      <rPr>
        <sz val="10"/>
        <rFont val="Times New Roman"/>
        <family val="1"/>
      </rPr>
      <t xml:space="preserve">    </t>
    </r>
    <r>
      <rPr>
        <sz val="10"/>
        <rFont val="宋体"/>
        <family val="3"/>
        <charset val="134"/>
      </rPr>
      <t>其他普通教育支出</t>
    </r>
  </si>
  <si>
    <r>
      <rPr>
        <sz val="10"/>
        <rFont val="Times New Roman"/>
        <family val="1"/>
      </rPr>
      <t xml:space="preserve">  </t>
    </r>
    <r>
      <rPr>
        <sz val="10"/>
        <rFont val="宋体"/>
        <family val="3"/>
        <charset val="134"/>
      </rPr>
      <t>职业教育</t>
    </r>
  </si>
  <si>
    <r>
      <rPr>
        <sz val="10"/>
        <rFont val="Times New Roman"/>
        <family val="1"/>
      </rPr>
      <t xml:space="preserve">    </t>
    </r>
    <r>
      <rPr>
        <sz val="10"/>
        <rFont val="宋体"/>
        <family val="3"/>
        <charset val="134"/>
      </rPr>
      <t>中专教育</t>
    </r>
  </si>
  <si>
    <r>
      <rPr>
        <sz val="10"/>
        <rFont val="Times New Roman"/>
        <family val="1"/>
      </rPr>
      <t xml:space="preserve">    </t>
    </r>
    <r>
      <rPr>
        <sz val="10"/>
        <rFont val="宋体"/>
        <family val="3"/>
        <charset val="134"/>
      </rPr>
      <t>技校教育</t>
    </r>
  </si>
  <si>
    <r>
      <rPr>
        <sz val="10"/>
        <rFont val="Times New Roman"/>
        <family val="1"/>
      </rPr>
      <t xml:space="preserve">    </t>
    </r>
    <r>
      <rPr>
        <sz val="10"/>
        <rFont val="宋体"/>
        <family val="3"/>
        <charset val="134"/>
      </rPr>
      <t>高等职业教育</t>
    </r>
  </si>
  <si>
    <r>
      <rPr>
        <sz val="10"/>
        <rFont val="Times New Roman"/>
        <family val="1"/>
      </rPr>
      <t xml:space="preserve">    </t>
    </r>
    <r>
      <rPr>
        <sz val="10"/>
        <rFont val="宋体"/>
        <family val="3"/>
        <charset val="134"/>
      </rPr>
      <t>其他职业教育支出</t>
    </r>
  </si>
  <si>
    <r>
      <rPr>
        <sz val="10"/>
        <rFont val="Times New Roman"/>
        <family val="1"/>
      </rPr>
      <t xml:space="preserve">  </t>
    </r>
    <r>
      <rPr>
        <sz val="10"/>
        <rFont val="宋体"/>
        <family val="3"/>
        <charset val="134"/>
      </rPr>
      <t>进修及培训</t>
    </r>
  </si>
  <si>
    <r>
      <rPr>
        <sz val="10"/>
        <rFont val="Times New Roman"/>
        <family val="1"/>
      </rPr>
      <t xml:space="preserve">    </t>
    </r>
    <r>
      <rPr>
        <sz val="10"/>
        <rFont val="宋体"/>
        <family val="3"/>
        <charset val="134"/>
      </rPr>
      <t>干部教育</t>
    </r>
  </si>
  <si>
    <t>调增五项奖和调资资金213万，债券资金置换原本级安排的党校教学设备购置2000万</t>
  </si>
  <si>
    <r>
      <rPr>
        <sz val="10"/>
        <rFont val="Times New Roman"/>
        <family val="1"/>
      </rPr>
      <t xml:space="preserve">  </t>
    </r>
    <r>
      <rPr>
        <sz val="10"/>
        <rFont val="宋体"/>
        <family val="3"/>
        <charset val="134"/>
      </rPr>
      <t>其他教育支出</t>
    </r>
  </si>
  <si>
    <r>
      <rPr>
        <sz val="10"/>
        <rFont val="Times New Roman"/>
        <family val="1"/>
      </rPr>
      <t xml:space="preserve">    </t>
    </r>
    <r>
      <rPr>
        <sz val="10"/>
        <rFont val="宋体"/>
        <family val="3"/>
        <charset val="134"/>
      </rPr>
      <t>其他教育支出</t>
    </r>
  </si>
  <si>
    <t>地方教育附加其他支出调剂20万为教研室中考命题经费</t>
  </si>
  <si>
    <t>科学技术支出</t>
  </si>
  <si>
    <r>
      <rPr>
        <sz val="10"/>
        <rFont val="Times New Roman"/>
        <family val="1"/>
      </rPr>
      <t xml:space="preserve">  </t>
    </r>
    <r>
      <rPr>
        <sz val="10"/>
        <rFont val="宋体"/>
        <family val="3"/>
        <charset val="134"/>
      </rPr>
      <t>科学技术管理事务</t>
    </r>
  </si>
  <si>
    <t>调增五项奖和调资资金81万，调减一般性支出3万</t>
  </si>
  <si>
    <r>
      <rPr>
        <sz val="10"/>
        <rFont val="Times New Roman"/>
        <family val="1"/>
      </rPr>
      <t xml:space="preserve">  </t>
    </r>
    <r>
      <rPr>
        <sz val="10"/>
        <rFont val="宋体"/>
        <family val="3"/>
        <charset val="134"/>
      </rPr>
      <t>技术研究与开发</t>
    </r>
  </si>
  <si>
    <r>
      <rPr>
        <sz val="10"/>
        <rFont val="Times New Roman"/>
        <family val="1"/>
      </rPr>
      <t xml:space="preserve">    </t>
    </r>
    <r>
      <rPr>
        <sz val="10"/>
        <rFont val="宋体"/>
        <family val="3"/>
        <charset val="134"/>
      </rPr>
      <t>产业技术研究与开发</t>
    </r>
  </si>
  <si>
    <r>
      <rPr>
        <sz val="10"/>
        <rFont val="Times New Roman"/>
        <family val="1"/>
      </rPr>
      <t xml:space="preserve">  </t>
    </r>
    <r>
      <rPr>
        <sz val="10"/>
        <rFont val="宋体"/>
        <family val="3"/>
        <charset val="134"/>
      </rPr>
      <t>科技条件与服务</t>
    </r>
  </si>
  <si>
    <r>
      <rPr>
        <sz val="10"/>
        <rFont val="Times New Roman"/>
        <family val="1"/>
      </rPr>
      <t xml:space="preserve">    </t>
    </r>
    <r>
      <rPr>
        <sz val="10"/>
        <rFont val="宋体"/>
        <family val="3"/>
        <charset val="134"/>
      </rPr>
      <t>技术创新服务体系</t>
    </r>
  </si>
  <si>
    <r>
      <rPr>
        <sz val="10"/>
        <rFont val="Times New Roman"/>
        <family val="1"/>
      </rPr>
      <t xml:space="preserve">  </t>
    </r>
    <r>
      <rPr>
        <sz val="10"/>
        <rFont val="宋体"/>
        <family val="3"/>
        <charset val="134"/>
      </rPr>
      <t>科学技术普及</t>
    </r>
  </si>
  <si>
    <r>
      <rPr>
        <sz val="10"/>
        <rFont val="Times New Roman"/>
        <family val="1"/>
      </rPr>
      <t xml:space="preserve">    </t>
    </r>
    <r>
      <rPr>
        <sz val="10"/>
        <rFont val="宋体"/>
        <family val="3"/>
        <charset val="134"/>
      </rPr>
      <t>机构运行</t>
    </r>
  </si>
  <si>
    <t>调增五项奖和调资资金31万，调减一般性支出1万</t>
  </si>
  <si>
    <r>
      <rPr>
        <sz val="10"/>
        <rFont val="Times New Roman"/>
        <family val="1"/>
      </rPr>
      <t xml:space="preserve">    </t>
    </r>
    <r>
      <rPr>
        <sz val="10"/>
        <rFont val="宋体"/>
        <family val="3"/>
        <charset val="134"/>
      </rPr>
      <t>科普活动</t>
    </r>
  </si>
  <si>
    <r>
      <rPr>
        <sz val="10"/>
        <rFont val="Times New Roman"/>
        <family val="1"/>
      </rPr>
      <t xml:space="preserve">  </t>
    </r>
    <r>
      <rPr>
        <sz val="10"/>
        <rFont val="宋体"/>
        <family val="3"/>
        <charset val="134"/>
      </rPr>
      <t>其他科学技术支出</t>
    </r>
  </si>
  <si>
    <r>
      <rPr>
        <sz val="10"/>
        <rFont val="Times New Roman"/>
        <family val="1"/>
      </rPr>
      <t xml:space="preserve">    </t>
    </r>
    <r>
      <rPr>
        <sz val="10"/>
        <rFont val="宋体"/>
        <family val="3"/>
        <charset val="134"/>
      </rPr>
      <t>科技奖励</t>
    </r>
  </si>
  <si>
    <r>
      <rPr>
        <sz val="10"/>
        <rFont val="Times New Roman"/>
        <family val="1"/>
      </rPr>
      <t xml:space="preserve">    </t>
    </r>
    <r>
      <rPr>
        <sz val="10"/>
        <rFont val="宋体"/>
        <family val="3"/>
        <charset val="134"/>
      </rPr>
      <t>其他科学技术支出</t>
    </r>
  </si>
  <si>
    <t>文化旅游体育与传媒支出</t>
  </si>
  <si>
    <r>
      <rPr>
        <sz val="10"/>
        <rFont val="Times New Roman"/>
        <family val="1"/>
      </rPr>
      <t xml:space="preserve">  </t>
    </r>
    <r>
      <rPr>
        <sz val="10"/>
        <rFont val="宋体"/>
        <family val="3"/>
        <charset val="134"/>
      </rPr>
      <t>文化和旅游</t>
    </r>
  </si>
  <si>
    <r>
      <rPr>
        <sz val="10"/>
        <rFont val="Times New Roman"/>
        <family val="1"/>
      </rPr>
      <t xml:space="preserve">    </t>
    </r>
    <r>
      <rPr>
        <sz val="10"/>
        <rFont val="宋体"/>
        <family val="3"/>
        <charset val="134"/>
      </rPr>
      <t>图书馆</t>
    </r>
  </si>
  <si>
    <t>调增调资资金7万，图书馆非税支出13万</t>
  </si>
  <si>
    <r>
      <rPr>
        <sz val="10"/>
        <rFont val="Times New Roman"/>
        <family val="1"/>
      </rPr>
      <t xml:space="preserve">    </t>
    </r>
    <r>
      <rPr>
        <sz val="10"/>
        <rFont val="宋体"/>
        <family val="3"/>
        <charset val="134"/>
      </rPr>
      <t>艺术表演团体</t>
    </r>
  </si>
  <si>
    <r>
      <rPr>
        <sz val="10"/>
        <rFont val="Times New Roman"/>
        <family val="1"/>
      </rPr>
      <t xml:space="preserve">    </t>
    </r>
    <r>
      <rPr>
        <sz val="10"/>
        <rFont val="宋体"/>
        <family val="3"/>
        <charset val="134"/>
      </rPr>
      <t>文化活动</t>
    </r>
  </si>
  <si>
    <r>
      <rPr>
        <sz val="10"/>
        <rFont val="Times New Roman"/>
        <family val="1"/>
      </rPr>
      <t xml:space="preserve">    </t>
    </r>
    <r>
      <rPr>
        <sz val="10"/>
        <rFont val="宋体"/>
        <family val="3"/>
        <charset val="134"/>
      </rPr>
      <t>文化和旅游交流与合作</t>
    </r>
  </si>
  <si>
    <r>
      <rPr>
        <sz val="10"/>
        <rFont val="Times New Roman"/>
        <family val="1"/>
      </rPr>
      <t xml:space="preserve">    </t>
    </r>
    <r>
      <rPr>
        <sz val="10"/>
        <rFont val="宋体"/>
        <family val="3"/>
        <charset val="134"/>
      </rPr>
      <t>文化创作与保护</t>
    </r>
  </si>
  <si>
    <r>
      <rPr>
        <sz val="10"/>
        <rFont val="Times New Roman"/>
        <family val="1"/>
      </rPr>
      <t xml:space="preserve">    </t>
    </r>
    <r>
      <rPr>
        <sz val="10"/>
        <rFont val="宋体"/>
        <family val="3"/>
        <charset val="134"/>
      </rPr>
      <t>文化和旅游市场管理</t>
    </r>
  </si>
  <si>
    <t>调增调资资金6万，文化执法支队非税支出45万</t>
  </si>
  <si>
    <r>
      <rPr>
        <sz val="10"/>
        <rFont val="Times New Roman"/>
        <family val="1"/>
      </rPr>
      <t xml:space="preserve">    </t>
    </r>
    <r>
      <rPr>
        <sz val="10"/>
        <rFont val="宋体"/>
        <family val="3"/>
        <charset val="134"/>
      </rPr>
      <t>旅游宣传</t>
    </r>
  </si>
  <si>
    <t>调增预备费安排的央视文化旅游宣传广告费200万</t>
  </si>
  <si>
    <r>
      <rPr>
        <sz val="10"/>
        <rFont val="Times New Roman"/>
        <family val="1"/>
      </rPr>
      <t xml:space="preserve">    </t>
    </r>
    <r>
      <rPr>
        <sz val="10"/>
        <rFont val="宋体"/>
        <family val="3"/>
        <charset val="134"/>
      </rPr>
      <t>其他文化和旅游支出</t>
    </r>
  </si>
  <si>
    <r>
      <rPr>
        <sz val="10"/>
        <rFont val="Times New Roman"/>
        <family val="1"/>
      </rPr>
      <t xml:space="preserve">  </t>
    </r>
    <r>
      <rPr>
        <sz val="10"/>
        <rFont val="宋体"/>
        <family val="3"/>
        <charset val="134"/>
      </rPr>
      <t>文物</t>
    </r>
  </si>
  <si>
    <r>
      <rPr>
        <sz val="10"/>
        <rFont val="Times New Roman"/>
        <family val="1"/>
      </rPr>
      <t xml:space="preserve">    </t>
    </r>
    <r>
      <rPr>
        <sz val="10"/>
        <rFont val="宋体"/>
        <family val="3"/>
        <charset val="134"/>
      </rPr>
      <t>文物保护</t>
    </r>
  </si>
  <si>
    <t>调增调资资金5万，文旅局机构改革经费23万，调增专款支出370万</t>
  </si>
  <si>
    <r>
      <rPr>
        <sz val="10"/>
        <rFont val="Times New Roman"/>
        <family val="1"/>
      </rPr>
      <t xml:space="preserve">    </t>
    </r>
    <r>
      <rPr>
        <sz val="10"/>
        <rFont val="宋体"/>
        <family val="3"/>
        <charset val="134"/>
      </rPr>
      <t>博物馆</t>
    </r>
  </si>
  <si>
    <t>调增调资资金27万，专款支出185万</t>
  </si>
  <si>
    <r>
      <rPr>
        <sz val="10"/>
        <rFont val="Times New Roman"/>
        <family val="1"/>
      </rPr>
      <t xml:space="preserve">    </t>
    </r>
    <r>
      <rPr>
        <sz val="10"/>
        <rFont val="宋体"/>
        <family val="3"/>
        <charset val="134"/>
      </rPr>
      <t>历史名城与古迹</t>
    </r>
  </si>
  <si>
    <t>调增债券资金安排的曾随文化遗址和擂鼓墩考古公园规划建设414万</t>
  </si>
  <si>
    <r>
      <rPr>
        <sz val="10"/>
        <rFont val="Times New Roman"/>
        <family val="1"/>
      </rPr>
      <t xml:space="preserve">  </t>
    </r>
    <r>
      <rPr>
        <sz val="10"/>
        <rFont val="宋体"/>
        <family val="3"/>
        <charset val="134"/>
      </rPr>
      <t>体育</t>
    </r>
  </si>
  <si>
    <r>
      <rPr>
        <sz val="10"/>
        <rFont val="Times New Roman"/>
        <family val="1"/>
      </rPr>
      <t xml:space="preserve">    </t>
    </r>
    <r>
      <rPr>
        <sz val="10"/>
        <rFont val="宋体"/>
        <family val="3"/>
        <charset val="134"/>
      </rPr>
      <t>体育竞赛</t>
    </r>
  </si>
  <si>
    <t>调增预备费安排的省十五运会奖励经费3万</t>
  </si>
  <si>
    <r>
      <rPr>
        <sz val="10"/>
        <rFont val="Times New Roman"/>
        <family val="1"/>
      </rPr>
      <t xml:space="preserve">  </t>
    </r>
    <r>
      <rPr>
        <sz val="10"/>
        <rFont val="宋体"/>
        <family val="3"/>
        <charset val="134"/>
      </rPr>
      <t>新闻出版电影</t>
    </r>
  </si>
  <si>
    <r>
      <rPr>
        <sz val="10"/>
        <rFont val="Times New Roman"/>
        <family val="1"/>
      </rPr>
      <t xml:space="preserve">    </t>
    </r>
    <r>
      <rPr>
        <sz val="10"/>
        <rFont val="宋体"/>
        <family val="3"/>
        <charset val="134"/>
      </rPr>
      <t>出版发行</t>
    </r>
  </si>
  <si>
    <t>调增预备费安排的《中国人大》杂志宣传专版经费</t>
  </si>
  <si>
    <r>
      <rPr>
        <sz val="10"/>
        <rFont val="Times New Roman"/>
        <family val="1"/>
      </rPr>
      <t xml:space="preserve">    </t>
    </r>
    <r>
      <rPr>
        <sz val="10"/>
        <rFont val="宋体"/>
        <family val="3"/>
        <charset val="134"/>
      </rPr>
      <t>其他新闻出版电影支出</t>
    </r>
  </si>
  <si>
    <t>调增预备费安排的政府门户网站等保测评经费</t>
  </si>
  <si>
    <r>
      <rPr>
        <sz val="10"/>
        <rFont val="Times New Roman"/>
        <family val="1"/>
      </rPr>
      <t xml:space="preserve">  </t>
    </r>
    <r>
      <rPr>
        <sz val="10"/>
        <rFont val="宋体"/>
        <family val="3"/>
        <charset val="134"/>
      </rPr>
      <t>广播电视</t>
    </r>
  </si>
  <si>
    <r>
      <rPr>
        <sz val="10"/>
        <rFont val="Times New Roman"/>
        <family val="1"/>
      </rPr>
      <t xml:space="preserve">    </t>
    </r>
    <r>
      <rPr>
        <sz val="10"/>
        <rFont val="宋体"/>
        <family val="3"/>
        <charset val="134"/>
      </rPr>
      <t>广播</t>
    </r>
  </si>
  <si>
    <r>
      <rPr>
        <sz val="10"/>
        <rFont val="Times New Roman"/>
        <family val="1"/>
      </rPr>
      <t xml:space="preserve">    </t>
    </r>
    <r>
      <rPr>
        <sz val="10"/>
        <rFont val="宋体"/>
        <family val="3"/>
        <charset val="134"/>
      </rPr>
      <t>电视</t>
    </r>
  </si>
  <si>
    <t>调增调资资金，债券资金安排的电视台设备购置804万置换原本级安排资金</t>
  </si>
  <si>
    <r>
      <rPr>
        <sz val="10"/>
        <rFont val="Times New Roman"/>
        <family val="1"/>
      </rPr>
      <t xml:space="preserve">  </t>
    </r>
    <r>
      <rPr>
        <sz val="10"/>
        <rFont val="宋体"/>
        <family val="3"/>
        <charset val="134"/>
      </rPr>
      <t>其他文化体育与传媒支出</t>
    </r>
  </si>
  <si>
    <r>
      <rPr>
        <sz val="10"/>
        <rFont val="Times New Roman"/>
        <family val="1"/>
      </rPr>
      <t xml:space="preserve">    </t>
    </r>
    <r>
      <rPr>
        <sz val="10"/>
        <rFont val="宋体"/>
        <family val="3"/>
        <charset val="134"/>
      </rPr>
      <t>其他文化体育与传媒支出</t>
    </r>
  </si>
  <si>
    <t>社会保障和就业支出</t>
  </si>
  <si>
    <r>
      <rPr>
        <sz val="10"/>
        <rFont val="Times New Roman"/>
        <family val="1"/>
      </rPr>
      <t xml:space="preserve">  </t>
    </r>
    <r>
      <rPr>
        <sz val="10"/>
        <rFont val="宋体"/>
        <family val="3"/>
        <charset val="134"/>
      </rPr>
      <t>人力资源和社会保障管理事务</t>
    </r>
  </si>
  <si>
    <r>
      <rPr>
        <sz val="10"/>
        <rFont val="Times New Roman"/>
        <family val="1"/>
      </rPr>
      <t xml:space="preserve">    </t>
    </r>
    <r>
      <rPr>
        <sz val="10"/>
        <rFont val="宋体"/>
        <family val="3"/>
        <charset val="134"/>
      </rPr>
      <t>综合业务管理</t>
    </r>
  </si>
  <si>
    <r>
      <rPr>
        <sz val="10"/>
        <rFont val="Times New Roman"/>
        <family val="1"/>
      </rPr>
      <t xml:space="preserve">    </t>
    </r>
    <r>
      <rPr>
        <sz val="10"/>
        <rFont val="宋体"/>
        <family val="3"/>
        <charset val="134"/>
      </rPr>
      <t>劳动保障监察</t>
    </r>
  </si>
  <si>
    <r>
      <rPr>
        <sz val="10"/>
        <rFont val="Times New Roman"/>
        <family val="1"/>
      </rPr>
      <t xml:space="preserve">    </t>
    </r>
    <r>
      <rPr>
        <sz val="10"/>
        <rFont val="宋体"/>
        <family val="3"/>
        <charset val="134"/>
      </rPr>
      <t>就业管理事务</t>
    </r>
  </si>
  <si>
    <r>
      <rPr>
        <sz val="10"/>
        <rFont val="Times New Roman"/>
        <family val="1"/>
      </rPr>
      <t xml:space="preserve">    </t>
    </r>
    <r>
      <rPr>
        <sz val="10"/>
        <rFont val="宋体"/>
        <family val="3"/>
        <charset val="134"/>
      </rPr>
      <t>社会保险经办机构</t>
    </r>
  </si>
  <si>
    <r>
      <rPr>
        <sz val="10"/>
        <rFont val="Times New Roman"/>
        <family val="1"/>
      </rPr>
      <t xml:space="preserve">    </t>
    </r>
    <r>
      <rPr>
        <sz val="10"/>
        <rFont val="宋体"/>
        <family val="3"/>
        <charset val="134"/>
      </rPr>
      <t>公共就业服务和职业技能鉴定机构</t>
    </r>
  </si>
  <si>
    <r>
      <rPr>
        <sz val="10"/>
        <rFont val="Times New Roman"/>
        <family val="1"/>
      </rPr>
      <t xml:space="preserve">    </t>
    </r>
    <r>
      <rPr>
        <sz val="10"/>
        <rFont val="宋体"/>
        <family val="3"/>
        <charset val="134"/>
      </rPr>
      <t>劳动人事争议调解仲裁</t>
    </r>
  </si>
  <si>
    <r>
      <rPr>
        <sz val="10"/>
        <rFont val="Times New Roman"/>
        <family val="1"/>
      </rPr>
      <t xml:space="preserve">    </t>
    </r>
    <r>
      <rPr>
        <sz val="10"/>
        <rFont val="宋体"/>
        <family val="3"/>
        <charset val="134"/>
      </rPr>
      <t>其他人力资源和社会保障管理事务支出</t>
    </r>
  </si>
  <si>
    <r>
      <rPr>
        <sz val="10"/>
        <rFont val="Times New Roman"/>
        <family val="1"/>
      </rPr>
      <t xml:space="preserve">  </t>
    </r>
    <r>
      <rPr>
        <sz val="10"/>
        <rFont val="宋体"/>
        <family val="3"/>
        <charset val="134"/>
      </rPr>
      <t>民政管理事务</t>
    </r>
  </si>
  <si>
    <t>调增五项奖和调资资金，民政局非税支出5万</t>
  </si>
  <si>
    <r>
      <rPr>
        <sz val="10"/>
        <rFont val="Times New Roman"/>
        <family val="1"/>
      </rPr>
      <t xml:space="preserve">    </t>
    </r>
    <r>
      <rPr>
        <sz val="10"/>
        <rFont val="宋体"/>
        <family val="3"/>
        <charset val="134"/>
      </rPr>
      <t>行政区划和地名管理</t>
    </r>
  </si>
  <si>
    <r>
      <rPr>
        <sz val="10"/>
        <rFont val="Times New Roman"/>
        <family val="1"/>
      </rPr>
      <t xml:space="preserve">    </t>
    </r>
    <r>
      <rPr>
        <sz val="10"/>
        <rFont val="宋体"/>
        <family val="3"/>
        <charset val="134"/>
      </rPr>
      <t>其他民政管理事务支出</t>
    </r>
  </si>
  <si>
    <r>
      <rPr>
        <sz val="10"/>
        <rFont val="Times New Roman"/>
        <family val="1"/>
      </rPr>
      <t xml:space="preserve">  </t>
    </r>
    <r>
      <rPr>
        <sz val="10"/>
        <rFont val="宋体"/>
        <family val="3"/>
        <charset val="134"/>
      </rPr>
      <t>行政事业单位离退休</t>
    </r>
  </si>
  <si>
    <r>
      <rPr>
        <sz val="10"/>
        <rFont val="Times New Roman"/>
        <family val="1"/>
      </rPr>
      <t xml:space="preserve">    </t>
    </r>
    <r>
      <rPr>
        <sz val="10"/>
        <rFont val="宋体"/>
        <family val="3"/>
        <charset val="134"/>
      </rPr>
      <t>归口管理的行政单位离退休</t>
    </r>
  </si>
  <si>
    <t>调增退休人员五项奖</t>
  </si>
  <si>
    <r>
      <rPr>
        <sz val="10"/>
        <rFont val="Times New Roman"/>
        <family val="1"/>
      </rPr>
      <t xml:space="preserve">    </t>
    </r>
    <r>
      <rPr>
        <sz val="10"/>
        <rFont val="宋体"/>
        <family val="3"/>
        <charset val="134"/>
      </rPr>
      <t>事业单位离退休</t>
    </r>
  </si>
  <si>
    <r>
      <rPr>
        <sz val="10"/>
        <rFont val="Times New Roman"/>
        <family val="1"/>
      </rPr>
      <t xml:space="preserve">    </t>
    </r>
    <r>
      <rPr>
        <sz val="10"/>
        <rFont val="宋体"/>
        <family val="3"/>
        <charset val="134"/>
      </rPr>
      <t>离退休人员管理机构</t>
    </r>
  </si>
  <si>
    <r>
      <rPr>
        <sz val="10"/>
        <rFont val="Times New Roman"/>
        <family val="1"/>
      </rPr>
      <t xml:space="preserve">    </t>
    </r>
    <r>
      <rPr>
        <sz val="10"/>
        <rFont val="宋体"/>
        <family val="3"/>
        <charset val="134"/>
      </rPr>
      <t>机关事业单位基本养老保险缴费支出</t>
    </r>
  </si>
  <si>
    <r>
      <rPr>
        <sz val="10"/>
        <rFont val="Times New Roman"/>
        <family val="1"/>
      </rPr>
      <t xml:space="preserve">    </t>
    </r>
    <r>
      <rPr>
        <sz val="10"/>
        <rFont val="宋体"/>
        <family val="3"/>
        <charset val="134"/>
      </rPr>
      <t>机关事业单位职业年金缴费支出</t>
    </r>
  </si>
  <si>
    <t>调增机构改革调动人员职业年金做实</t>
  </si>
  <si>
    <r>
      <rPr>
        <sz val="10"/>
        <rFont val="Times New Roman"/>
        <family val="1"/>
      </rPr>
      <t xml:space="preserve">    </t>
    </r>
    <r>
      <rPr>
        <sz val="10"/>
        <rFont val="宋体"/>
        <family val="3"/>
        <charset val="134"/>
      </rPr>
      <t>对机关事业单位基本养老保险基金的补助</t>
    </r>
  </si>
  <si>
    <r>
      <rPr>
        <sz val="10"/>
        <rFont val="Times New Roman"/>
        <family val="1"/>
      </rPr>
      <t xml:space="preserve">    </t>
    </r>
    <r>
      <rPr>
        <sz val="10"/>
        <rFont val="宋体"/>
        <family val="3"/>
        <charset val="134"/>
      </rPr>
      <t>其他行政事业单位离退休支出</t>
    </r>
  </si>
  <si>
    <r>
      <rPr>
        <sz val="10"/>
        <rFont val="Times New Roman"/>
        <family val="1"/>
      </rPr>
      <t xml:space="preserve">  </t>
    </r>
    <r>
      <rPr>
        <sz val="10"/>
        <rFont val="宋体"/>
        <family val="3"/>
        <charset val="134"/>
      </rPr>
      <t>企业改革补助</t>
    </r>
  </si>
  <si>
    <r>
      <rPr>
        <sz val="10"/>
        <rFont val="Times New Roman"/>
        <family val="1"/>
      </rPr>
      <t xml:space="preserve">    </t>
    </r>
    <r>
      <rPr>
        <sz val="10"/>
        <rFont val="宋体"/>
        <family val="3"/>
        <charset val="134"/>
      </rPr>
      <t>企业关闭破产补助</t>
    </r>
  </si>
  <si>
    <r>
      <rPr>
        <sz val="10"/>
        <rFont val="Times New Roman"/>
        <family val="1"/>
      </rPr>
      <t xml:space="preserve">  </t>
    </r>
    <r>
      <rPr>
        <sz val="10"/>
        <rFont val="宋体"/>
        <family val="3"/>
        <charset val="134"/>
      </rPr>
      <t>就业补助</t>
    </r>
  </si>
  <si>
    <r>
      <rPr>
        <sz val="10"/>
        <rFont val="Times New Roman"/>
        <family val="1"/>
      </rPr>
      <t xml:space="preserve">    </t>
    </r>
    <r>
      <rPr>
        <sz val="10"/>
        <rFont val="宋体"/>
        <family val="3"/>
        <charset val="134"/>
      </rPr>
      <t>就业创业服务补贴</t>
    </r>
  </si>
  <si>
    <r>
      <rPr>
        <sz val="10"/>
        <rFont val="Times New Roman"/>
        <family val="1"/>
      </rPr>
      <t xml:space="preserve">    </t>
    </r>
    <r>
      <rPr>
        <sz val="10"/>
        <rFont val="宋体"/>
        <family val="3"/>
        <charset val="134"/>
      </rPr>
      <t>其他就业补助支出</t>
    </r>
  </si>
  <si>
    <t>调整小贷贴息100万为本级支出，调增专款600万</t>
  </si>
  <si>
    <r>
      <rPr>
        <sz val="10"/>
        <rFont val="Times New Roman"/>
        <family val="1"/>
      </rPr>
      <t xml:space="preserve">  </t>
    </r>
    <r>
      <rPr>
        <sz val="10"/>
        <rFont val="宋体"/>
        <family val="3"/>
        <charset val="134"/>
      </rPr>
      <t>抚恤</t>
    </r>
  </si>
  <si>
    <r>
      <rPr>
        <sz val="10"/>
        <rFont val="Times New Roman"/>
        <family val="1"/>
      </rPr>
      <t xml:space="preserve">    </t>
    </r>
    <r>
      <rPr>
        <sz val="10"/>
        <rFont val="宋体"/>
        <family val="3"/>
        <charset val="134"/>
      </rPr>
      <t>死亡抚恤</t>
    </r>
  </si>
  <si>
    <t>调增死亡人员抚恤金</t>
  </si>
  <si>
    <r>
      <rPr>
        <sz val="10"/>
        <rFont val="Times New Roman"/>
        <family val="1"/>
      </rPr>
      <t xml:space="preserve">    </t>
    </r>
    <r>
      <rPr>
        <sz val="10"/>
        <rFont val="宋体"/>
        <family val="3"/>
        <charset val="134"/>
      </rPr>
      <t>伤残抚恤</t>
    </r>
  </si>
  <si>
    <t>调减专款600万</t>
  </si>
  <si>
    <r>
      <rPr>
        <sz val="10"/>
        <rFont val="Times New Roman"/>
        <family val="1"/>
      </rPr>
      <t xml:space="preserve">    </t>
    </r>
    <r>
      <rPr>
        <sz val="10"/>
        <rFont val="宋体"/>
        <family val="3"/>
        <charset val="134"/>
      </rPr>
      <t>在乡复员、退伍军人生活补助</t>
    </r>
  </si>
  <si>
    <r>
      <rPr>
        <sz val="10"/>
        <rFont val="Times New Roman"/>
        <family val="1"/>
      </rPr>
      <t xml:space="preserve">    </t>
    </r>
    <r>
      <rPr>
        <sz val="10"/>
        <rFont val="宋体"/>
        <family val="3"/>
        <charset val="134"/>
      </rPr>
      <t>义务兵优待</t>
    </r>
  </si>
  <si>
    <r>
      <rPr>
        <sz val="10"/>
        <rFont val="Times New Roman"/>
        <family val="1"/>
      </rPr>
      <t xml:space="preserve">    </t>
    </r>
    <r>
      <rPr>
        <sz val="10"/>
        <rFont val="宋体"/>
        <family val="3"/>
        <charset val="134"/>
      </rPr>
      <t>其他优抚支出</t>
    </r>
  </si>
  <si>
    <r>
      <rPr>
        <sz val="10"/>
        <rFont val="Times New Roman"/>
        <family val="1"/>
      </rPr>
      <t xml:space="preserve">  </t>
    </r>
    <r>
      <rPr>
        <sz val="10"/>
        <rFont val="宋体"/>
        <family val="3"/>
        <charset val="134"/>
      </rPr>
      <t>退役安置</t>
    </r>
  </si>
  <si>
    <r>
      <rPr>
        <sz val="10"/>
        <rFont val="Times New Roman"/>
        <family val="1"/>
      </rPr>
      <t xml:space="preserve">    </t>
    </r>
    <r>
      <rPr>
        <sz val="10"/>
        <rFont val="宋体"/>
        <family val="3"/>
        <charset val="134"/>
      </rPr>
      <t>退役士兵安置</t>
    </r>
  </si>
  <si>
    <r>
      <rPr>
        <sz val="10"/>
        <rFont val="Times New Roman"/>
        <family val="1"/>
      </rPr>
      <t xml:space="preserve">    </t>
    </r>
    <r>
      <rPr>
        <sz val="10"/>
        <rFont val="宋体"/>
        <family val="3"/>
        <charset val="134"/>
      </rPr>
      <t>军队移交政府的离退休人员安置</t>
    </r>
  </si>
  <si>
    <t>调减专款支出500万</t>
  </si>
  <si>
    <r>
      <rPr>
        <sz val="10"/>
        <rFont val="Times New Roman"/>
        <family val="1"/>
      </rPr>
      <t xml:space="preserve">    </t>
    </r>
    <r>
      <rPr>
        <sz val="10"/>
        <rFont val="宋体"/>
        <family val="3"/>
        <charset val="134"/>
      </rPr>
      <t>军队移交政府离退休干部管理机构</t>
    </r>
  </si>
  <si>
    <r>
      <rPr>
        <sz val="10"/>
        <rFont val="Times New Roman"/>
        <family val="1"/>
      </rPr>
      <t xml:space="preserve">    </t>
    </r>
    <r>
      <rPr>
        <sz val="10"/>
        <rFont val="宋体"/>
        <family val="3"/>
        <charset val="134"/>
      </rPr>
      <t>退役士兵管理教育</t>
    </r>
  </si>
  <si>
    <r>
      <rPr>
        <sz val="10"/>
        <rFont val="Times New Roman"/>
        <family val="1"/>
      </rPr>
      <t xml:space="preserve">    </t>
    </r>
    <r>
      <rPr>
        <sz val="10"/>
        <rFont val="宋体"/>
        <family val="3"/>
        <charset val="134"/>
      </rPr>
      <t>军队转业干部安置</t>
    </r>
  </si>
  <si>
    <r>
      <rPr>
        <sz val="10"/>
        <rFont val="Times New Roman"/>
        <family val="1"/>
      </rPr>
      <t xml:space="preserve">    </t>
    </r>
    <r>
      <rPr>
        <sz val="10"/>
        <rFont val="宋体"/>
        <family val="3"/>
        <charset val="134"/>
      </rPr>
      <t>其他退役安置支出</t>
    </r>
  </si>
  <si>
    <r>
      <rPr>
        <sz val="10"/>
        <rFont val="Times New Roman"/>
        <family val="1"/>
      </rPr>
      <t xml:space="preserve">  </t>
    </r>
    <r>
      <rPr>
        <sz val="10"/>
        <rFont val="宋体"/>
        <family val="3"/>
        <charset val="134"/>
      </rPr>
      <t>社会福利</t>
    </r>
  </si>
  <si>
    <r>
      <rPr>
        <sz val="10"/>
        <rFont val="Times New Roman"/>
        <family val="1"/>
      </rPr>
      <t xml:space="preserve">    </t>
    </r>
    <r>
      <rPr>
        <sz val="10"/>
        <rFont val="宋体"/>
        <family val="3"/>
        <charset val="134"/>
      </rPr>
      <t>儿童福利</t>
    </r>
  </si>
  <si>
    <r>
      <rPr>
        <sz val="10"/>
        <rFont val="Times New Roman"/>
        <family val="1"/>
      </rPr>
      <t xml:space="preserve">    </t>
    </r>
    <r>
      <rPr>
        <sz val="10"/>
        <rFont val="宋体"/>
        <family val="3"/>
        <charset val="134"/>
      </rPr>
      <t>老年福利</t>
    </r>
  </si>
  <si>
    <r>
      <rPr>
        <sz val="10"/>
        <rFont val="Times New Roman"/>
        <family val="1"/>
      </rPr>
      <t xml:space="preserve">    </t>
    </r>
    <r>
      <rPr>
        <sz val="10"/>
        <rFont val="宋体"/>
        <family val="3"/>
        <charset val="134"/>
      </rPr>
      <t>殡葬</t>
    </r>
  </si>
  <si>
    <r>
      <rPr>
        <sz val="10"/>
        <rFont val="Times New Roman"/>
        <family val="1"/>
      </rPr>
      <t xml:space="preserve">    </t>
    </r>
    <r>
      <rPr>
        <sz val="10"/>
        <rFont val="宋体"/>
        <family val="3"/>
        <charset val="134"/>
      </rPr>
      <t>社会福利事业单位</t>
    </r>
  </si>
  <si>
    <r>
      <rPr>
        <sz val="10"/>
        <rFont val="Times New Roman"/>
        <family val="1"/>
      </rPr>
      <t xml:space="preserve">    </t>
    </r>
    <r>
      <rPr>
        <sz val="10"/>
        <rFont val="宋体"/>
        <family val="3"/>
        <charset val="134"/>
      </rPr>
      <t>其他社会福利支出</t>
    </r>
  </si>
  <si>
    <r>
      <rPr>
        <sz val="10"/>
        <rFont val="Times New Roman"/>
        <family val="1"/>
      </rPr>
      <t xml:space="preserve">  </t>
    </r>
    <r>
      <rPr>
        <sz val="10"/>
        <rFont val="宋体"/>
        <family val="3"/>
        <charset val="134"/>
      </rPr>
      <t>残疾人事业</t>
    </r>
  </si>
  <si>
    <r>
      <rPr>
        <sz val="10"/>
        <rFont val="Times New Roman"/>
        <family val="1"/>
      </rPr>
      <t xml:space="preserve">    </t>
    </r>
    <r>
      <rPr>
        <sz val="10"/>
        <rFont val="宋体"/>
        <family val="3"/>
        <charset val="134"/>
      </rPr>
      <t>残疾人康复</t>
    </r>
  </si>
  <si>
    <r>
      <rPr>
        <sz val="10"/>
        <rFont val="Times New Roman"/>
        <family val="1"/>
      </rPr>
      <t xml:space="preserve">    </t>
    </r>
    <r>
      <rPr>
        <sz val="10"/>
        <rFont val="宋体"/>
        <family val="3"/>
        <charset val="134"/>
      </rPr>
      <t>残疾人就业和扶贫</t>
    </r>
  </si>
  <si>
    <r>
      <rPr>
        <sz val="10"/>
        <rFont val="Times New Roman"/>
        <family val="1"/>
      </rPr>
      <t xml:space="preserve">    </t>
    </r>
    <r>
      <rPr>
        <sz val="10"/>
        <rFont val="宋体"/>
        <family val="3"/>
        <charset val="134"/>
      </rPr>
      <t>残疾人生活和护理补贴</t>
    </r>
  </si>
  <si>
    <r>
      <rPr>
        <sz val="10"/>
        <rFont val="Times New Roman"/>
        <family val="1"/>
      </rPr>
      <t xml:space="preserve">    </t>
    </r>
    <r>
      <rPr>
        <sz val="10"/>
        <rFont val="宋体"/>
        <family val="3"/>
        <charset val="134"/>
      </rPr>
      <t>其他残疾人事业支出</t>
    </r>
  </si>
  <si>
    <r>
      <rPr>
        <sz val="10"/>
        <rFont val="Times New Roman"/>
        <family val="1"/>
      </rPr>
      <t xml:space="preserve">  </t>
    </r>
    <r>
      <rPr>
        <sz val="10"/>
        <rFont val="宋体"/>
        <family val="3"/>
        <charset val="134"/>
      </rPr>
      <t>红十字事业</t>
    </r>
  </si>
  <si>
    <r>
      <rPr>
        <sz val="10"/>
        <rFont val="Times New Roman"/>
        <family val="1"/>
      </rPr>
      <t xml:space="preserve">  </t>
    </r>
    <r>
      <rPr>
        <sz val="10"/>
        <rFont val="宋体"/>
        <family val="3"/>
        <charset val="134"/>
      </rPr>
      <t>最低生活保障</t>
    </r>
  </si>
  <si>
    <r>
      <rPr>
        <sz val="10"/>
        <rFont val="Times New Roman"/>
        <family val="1"/>
      </rPr>
      <t xml:space="preserve">    </t>
    </r>
    <r>
      <rPr>
        <sz val="10"/>
        <rFont val="宋体"/>
        <family val="3"/>
        <charset val="134"/>
      </rPr>
      <t>城市最低生活保障金支出</t>
    </r>
  </si>
  <si>
    <r>
      <rPr>
        <sz val="10"/>
        <rFont val="Times New Roman"/>
        <family val="1"/>
      </rPr>
      <t xml:space="preserve">  </t>
    </r>
    <r>
      <rPr>
        <sz val="10"/>
        <rFont val="宋体"/>
        <family val="3"/>
        <charset val="134"/>
      </rPr>
      <t>临时救助</t>
    </r>
  </si>
  <si>
    <r>
      <rPr>
        <sz val="10"/>
        <rFont val="Times New Roman"/>
        <family val="1"/>
      </rPr>
      <t xml:space="preserve">    </t>
    </r>
    <r>
      <rPr>
        <sz val="10"/>
        <rFont val="宋体"/>
        <family val="3"/>
        <charset val="134"/>
      </rPr>
      <t>流浪乞讨人员救助支出</t>
    </r>
  </si>
  <si>
    <r>
      <rPr>
        <sz val="10"/>
        <rFont val="Times New Roman"/>
        <family val="1"/>
      </rPr>
      <t xml:space="preserve">  </t>
    </r>
    <r>
      <rPr>
        <sz val="10"/>
        <rFont val="宋体"/>
        <family val="3"/>
        <charset val="134"/>
      </rPr>
      <t>大中型水库移民后期扶持基金支出</t>
    </r>
  </si>
  <si>
    <r>
      <rPr>
        <sz val="10"/>
        <rFont val="Times New Roman"/>
        <family val="1"/>
      </rPr>
      <t xml:space="preserve">    </t>
    </r>
    <r>
      <rPr>
        <sz val="10"/>
        <rFont val="宋体"/>
        <family val="3"/>
        <charset val="134"/>
      </rPr>
      <t>移民补助</t>
    </r>
  </si>
  <si>
    <t>调减专款支出</t>
  </si>
  <si>
    <r>
      <rPr>
        <sz val="10"/>
        <rFont val="Times New Roman"/>
        <family val="1"/>
      </rPr>
      <t xml:space="preserve">  </t>
    </r>
    <r>
      <rPr>
        <sz val="10"/>
        <rFont val="宋体"/>
        <family val="3"/>
        <charset val="134"/>
      </rPr>
      <t>其他生活救助</t>
    </r>
  </si>
  <si>
    <r>
      <rPr>
        <sz val="10"/>
        <rFont val="Times New Roman"/>
        <family val="1"/>
      </rPr>
      <t xml:space="preserve">    </t>
    </r>
    <r>
      <rPr>
        <sz val="10"/>
        <rFont val="宋体"/>
        <family val="3"/>
        <charset val="134"/>
      </rPr>
      <t>其他城市生活救助</t>
    </r>
  </si>
  <si>
    <r>
      <rPr>
        <sz val="10"/>
        <rFont val="Times New Roman"/>
        <family val="1"/>
      </rPr>
      <t xml:space="preserve">  </t>
    </r>
    <r>
      <rPr>
        <sz val="10"/>
        <rFont val="宋体"/>
        <family val="3"/>
        <charset val="134"/>
      </rPr>
      <t>财政对基本养老保险基金的补助</t>
    </r>
  </si>
  <si>
    <r>
      <rPr>
        <sz val="10"/>
        <rFont val="Times New Roman"/>
        <family val="1"/>
      </rPr>
      <t xml:space="preserve">    </t>
    </r>
    <r>
      <rPr>
        <sz val="10"/>
        <rFont val="宋体"/>
        <family val="3"/>
        <charset val="134"/>
      </rPr>
      <t>财政对企业职工基本养老保险基金的补助</t>
    </r>
  </si>
  <si>
    <r>
      <rPr>
        <sz val="10"/>
        <rFont val="Times New Roman"/>
        <family val="1"/>
      </rPr>
      <t xml:space="preserve">    </t>
    </r>
    <r>
      <rPr>
        <sz val="10"/>
        <rFont val="宋体"/>
        <family val="3"/>
        <charset val="134"/>
      </rPr>
      <t>财政对城乡居民基本养老保险基金的补助</t>
    </r>
  </si>
  <si>
    <r>
      <rPr>
        <sz val="10"/>
        <rFont val="Times New Roman"/>
        <family val="1"/>
      </rPr>
      <t xml:space="preserve">  </t>
    </r>
    <r>
      <rPr>
        <sz val="10"/>
        <rFont val="宋体"/>
        <family val="3"/>
        <charset val="134"/>
      </rPr>
      <t>财政对其他社会保险基金的补助</t>
    </r>
  </si>
  <si>
    <r>
      <rPr>
        <sz val="10"/>
        <rFont val="Times New Roman"/>
        <family val="1"/>
      </rPr>
      <t xml:space="preserve">    </t>
    </r>
    <r>
      <rPr>
        <sz val="10"/>
        <rFont val="宋体"/>
        <family val="3"/>
        <charset val="134"/>
      </rPr>
      <t>其他财政对社会保险基金的补助</t>
    </r>
  </si>
  <si>
    <r>
      <rPr>
        <sz val="10"/>
        <rFont val="Times New Roman"/>
        <family val="1"/>
      </rPr>
      <t xml:space="preserve">  </t>
    </r>
    <r>
      <rPr>
        <sz val="10"/>
        <rFont val="宋体"/>
        <family val="3"/>
        <charset val="134"/>
      </rPr>
      <t>退役军人管理事务</t>
    </r>
  </si>
  <si>
    <t>调增机构改革安排的退役军人服务中心建设资金</t>
  </si>
  <si>
    <r>
      <rPr>
        <sz val="10"/>
        <rFont val="Times New Roman"/>
        <family val="1"/>
      </rPr>
      <t xml:space="preserve">    </t>
    </r>
    <r>
      <rPr>
        <sz val="10"/>
        <rFont val="宋体"/>
        <family val="3"/>
        <charset val="134"/>
      </rPr>
      <t>拥军优属</t>
    </r>
  </si>
  <si>
    <t>调增预备费安排的“八一”慰问</t>
  </si>
  <si>
    <r>
      <rPr>
        <sz val="10"/>
        <rFont val="Times New Roman"/>
        <family val="1"/>
      </rPr>
      <t xml:space="preserve">    </t>
    </r>
    <r>
      <rPr>
        <sz val="10"/>
        <rFont val="宋体"/>
        <family val="3"/>
        <charset val="134"/>
      </rPr>
      <t>其他退役军人事务管理支出</t>
    </r>
  </si>
  <si>
    <t>调增退役军人事务局机构改革经费50万</t>
  </si>
  <si>
    <t>卫生健康支出</t>
  </si>
  <si>
    <r>
      <rPr>
        <sz val="10"/>
        <rFont val="Times New Roman"/>
        <family val="1"/>
      </rPr>
      <t xml:space="preserve">  </t>
    </r>
    <r>
      <rPr>
        <sz val="10"/>
        <rFont val="宋体"/>
        <family val="3"/>
        <charset val="134"/>
      </rPr>
      <t>卫生健康管理事务</t>
    </r>
  </si>
  <si>
    <t>调增五项奖和调资资金199万，调减一般性支出10万</t>
  </si>
  <si>
    <r>
      <rPr>
        <sz val="10"/>
        <rFont val="Times New Roman"/>
        <family val="1"/>
      </rPr>
      <t xml:space="preserve">    </t>
    </r>
    <r>
      <rPr>
        <sz val="10"/>
        <rFont val="宋体"/>
        <family val="3"/>
        <charset val="134"/>
      </rPr>
      <t>其他卫生健康管理事务支出</t>
    </r>
  </si>
  <si>
    <t>调减卫健委非税支出48万</t>
  </si>
  <si>
    <r>
      <rPr>
        <sz val="10"/>
        <rFont val="Times New Roman"/>
        <family val="1"/>
      </rPr>
      <t xml:space="preserve">  </t>
    </r>
    <r>
      <rPr>
        <sz val="10"/>
        <rFont val="宋体"/>
        <family val="3"/>
        <charset val="134"/>
      </rPr>
      <t>公立医院</t>
    </r>
  </si>
  <si>
    <r>
      <rPr>
        <sz val="10"/>
        <rFont val="Times New Roman"/>
        <family val="1"/>
      </rPr>
      <t xml:space="preserve">    </t>
    </r>
    <r>
      <rPr>
        <sz val="10"/>
        <rFont val="宋体"/>
        <family val="3"/>
        <charset val="134"/>
      </rPr>
      <t>综合医院</t>
    </r>
  </si>
  <si>
    <r>
      <rPr>
        <sz val="10"/>
        <rFont val="Times New Roman"/>
        <family val="1"/>
      </rPr>
      <t xml:space="preserve">    </t>
    </r>
    <r>
      <rPr>
        <sz val="10"/>
        <rFont val="宋体"/>
        <family val="3"/>
        <charset val="134"/>
      </rPr>
      <t>中医（民族）医院</t>
    </r>
  </si>
  <si>
    <r>
      <rPr>
        <sz val="10"/>
        <rFont val="Times New Roman"/>
        <family val="1"/>
      </rPr>
      <t xml:space="preserve">    </t>
    </r>
    <r>
      <rPr>
        <sz val="10"/>
        <rFont val="宋体"/>
        <family val="3"/>
        <charset val="134"/>
      </rPr>
      <t>其他公立医院支出</t>
    </r>
  </si>
  <si>
    <r>
      <rPr>
        <sz val="10"/>
        <rFont val="Times New Roman"/>
        <family val="1"/>
      </rPr>
      <t xml:space="preserve">  </t>
    </r>
    <r>
      <rPr>
        <sz val="10"/>
        <rFont val="宋体"/>
        <family val="3"/>
        <charset val="134"/>
      </rPr>
      <t>基层医疗卫生机构</t>
    </r>
  </si>
  <si>
    <r>
      <rPr>
        <sz val="10"/>
        <rFont val="Times New Roman"/>
        <family val="1"/>
      </rPr>
      <t xml:space="preserve">    </t>
    </r>
    <r>
      <rPr>
        <sz val="10"/>
        <rFont val="宋体"/>
        <family val="3"/>
        <charset val="134"/>
      </rPr>
      <t>其他基层医疗卫生机构支出</t>
    </r>
  </si>
  <si>
    <r>
      <rPr>
        <sz val="10"/>
        <rFont val="Times New Roman"/>
        <family val="1"/>
      </rPr>
      <t xml:space="preserve">  </t>
    </r>
    <r>
      <rPr>
        <sz val="10"/>
        <rFont val="宋体"/>
        <family val="3"/>
        <charset val="134"/>
      </rPr>
      <t>公共卫生</t>
    </r>
  </si>
  <si>
    <r>
      <rPr>
        <sz val="10"/>
        <rFont val="Times New Roman"/>
        <family val="1"/>
      </rPr>
      <t xml:space="preserve">    </t>
    </r>
    <r>
      <rPr>
        <sz val="10"/>
        <rFont val="宋体"/>
        <family val="3"/>
        <charset val="134"/>
      </rPr>
      <t>疾病预防控制机构</t>
    </r>
  </si>
  <si>
    <t>调增调资资金74万，疾控中心非税支出350万</t>
  </si>
  <si>
    <r>
      <rPr>
        <sz val="10"/>
        <rFont val="Times New Roman"/>
        <family val="1"/>
      </rPr>
      <t xml:space="preserve">    </t>
    </r>
    <r>
      <rPr>
        <sz val="10"/>
        <rFont val="宋体"/>
        <family val="3"/>
        <charset val="134"/>
      </rPr>
      <t>卫生监督机构</t>
    </r>
  </si>
  <si>
    <r>
      <rPr>
        <sz val="10"/>
        <rFont val="Times New Roman"/>
        <family val="1"/>
      </rPr>
      <t xml:space="preserve">    </t>
    </r>
    <r>
      <rPr>
        <sz val="10"/>
        <rFont val="宋体"/>
        <family val="3"/>
        <charset val="134"/>
      </rPr>
      <t>妇幼保健机构</t>
    </r>
  </si>
  <si>
    <r>
      <rPr>
        <sz val="10"/>
        <rFont val="Times New Roman"/>
        <family val="1"/>
      </rPr>
      <t xml:space="preserve">    </t>
    </r>
    <r>
      <rPr>
        <sz val="10"/>
        <rFont val="宋体"/>
        <family val="3"/>
        <charset val="134"/>
      </rPr>
      <t>采供血机构</t>
    </r>
  </si>
  <si>
    <t>调增债券资金安排的中心血站搬迁新建资金500万</t>
  </si>
  <si>
    <r>
      <rPr>
        <sz val="10"/>
        <rFont val="Times New Roman"/>
        <family val="1"/>
      </rPr>
      <t xml:space="preserve">    </t>
    </r>
    <r>
      <rPr>
        <sz val="10"/>
        <rFont val="宋体"/>
        <family val="3"/>
        <charset val="134"/>
      </rPr>
      <t>基本公共卫生服务</t>
    </r>
  </si>
  <si>
    <r>
      <rPr>
        <sz val="10"/>
        <rFont val="Times New Roman"/>
        <family val="1"/>
      </rPr>
      <t xml:space="preserve">    </t>
    </r>
    <r>
      <rPr>
        <sz val="10"/>
        <rFont val="宋体"/>
        <family val="3"/>
        <charset val="134"/>
      </rPr>
      <t>重大公共卫生专项</t>
    </r>
  </si>
  <si>
    <r>
      <rPr>
        <sz val="10"/>
        <rFont val="Times New Roman"/>
        <family val="1"/>
      </rPr>
      <t xml:space="preserve">    </t>
    </r>
    <r>
      <rPr>
        <sz val="10"/>
        <rFont val="宋体"/>
        <family val="3"/>
        <charset val="134"/>
      </rPr>
      <t>其他公共卫生支出</t>
    </r>
  </si>
  <si>
    <r>
      <rPr>
        <sz val="10"/>
        <rFont val="Times New Roman"/>
        <family val="1"/>
      </rPr>
      <t xml:space="preserve">  </t>
    </r>
    <r>
      <rPr>
        <sz val="10"/>
        <rFont val="宋体"/>
        <family val="3"/>
        <charset val="134"/>
      </rPr>
      <t>计划生育事务</t>
    </r>
  </si>
  <si>
    <r>
      <rPr>
        <sz val="10"/>
        <rFont val="Times New Roman"/>
        <family val="1"/>
      </rPr>
      <t xml:space="preserve">    </t>
    </r>
    <r>
      <rPr>
        <sz val="10"/>
        <rFont val="宋体"/>
        <family val="3"/>
        <charset val="134"/>
      </rPr>
      <t>计划生育服务</t>
    </r>
  </si>
  <si>
    <r>
      <rPr>
        <sz val="10"/>
        <rFont val="Times New Roman"/>
        <family val="1"/>
      </rPr>
      <t xml:space="preserve">    </t>
    </r>
    <r>
      <rPr>
        <sz val="10"/>
        <rFont val="宋体"/>
        <family val="3"/>
        <charset val="134"/>
      </rPr>
      <t>其他计划生育事务支出</t>
    </r>
  </si>
  <si>
    <r>
      <rPr>
        <sz val="10"/>
        <rFont val="Times New Roman"/>
        <family val="1"/>
      </rPr>
      <t xml:space="preserve">  </t>
    </r>
    <r>
      <rPr>
        <sz val="10"/>
        <rFont val="宋体"/>
        <family val="3"/>
        <charset val="134"/>
      </rPr>
      <t>行政事业单位医疗</t>
    </r>
  </si>
  <si>
    <r>
      <rPr>
        <sz val="10"/>
        <rFont val="Times New Roman"/>
        <family val="1"/>
      </rPr>
      <t xml:space="preserve">    </t>
    </r>
    <r>
      <rPr>
        <sz val="10"/>
        <rFont val="宋体"/>
        <family val="3"/>
        <charset val="134"/>
      </rPr>
      <t>行政单位医疗</t>
    </r>
  </si>
  <si>
    <r>
      <rPr>
        <sz val="10"/>
        <rFont val="Times New Roman"/>
        <family val="1"/>
      </rPr>
      <t xml:space="preserve">    </t>
    </r>
    <r>
      <rPr>
        <sz val="10"/>
        <rFont val="宋体"/>
        <family val="3"/>
        <charset val="134"/>
      </rPr>
      <t>事业单位医疗</t>
    </r>
  </si>
  <si>
    <r>
      <rPr>
        <sz val="10"/>
        <rFont val="Times New Roman"/>
        <family val="1"/>
      </rPr>
      <t xml:space="preserve">    </t>
    </r>
    <r>
      <rPr>
        <sz val="10"/>
        <rFont val="宋体"/>
        <family val="3"/>
        <charset val="134"/>
      </rPr>
      <t>其他行政事业单位医疗支出</t>
    </r>
  </si>
  <si>
    <r>
      <rPr>
        <sz val="10"/>
        <rFont val="Times New Roman"/>
        <family val="1"/>
      </rPr>
      <t xml:space="preserve">  </t>
    </r>
    <r>
      <rPr>
        <sz val="10"/>
        <rFont val="宋体"/>
        <family val="3"/>
        <charset val="134"/>
      </rPr>
      <t>医疗救助</t>
    </r>
  </si>
  <si>
    <r>
      <rPr>
        <sz val="10"/>
        <rFont val="Times New Roman"/>
        <family val="1"/>
      </rPr>
      <t xml:space="preserve">    </t>
    </r>
    <r>
      <rPr>
        <sz val="10"/>
        <rFont val="宋体"/>
        <family val="3"/>
        <charset val="134"/>
      </rPr>
      <t>城乡医疗救助</t>
    </r>
  </si>
  <si>
    <r>
      <rPr>
        <sz val="10"/>
        <rFont val="Times New Roman"/>
        <family val="1"/>
      </rPr>
      <t xml:space="preserve">    </t>
    </r>
    <r>
      <rPr>
        <sz val="10"/>
        <rFont val="宋体"/>
        <family val="3"/>
        <charset val="134"/>
      </rPr>
      <t>其他医疗救助支出</t>
    </r>
  </si>
  <si>
    <r>
      <rPr>
        <sz val="10"/>
        <rFont val="Times New Roman"/>
        <family val="1"/>
      </rPr>
      <t xml:space="preserve">  </t>
    </r>
    <r>
      <rPr>
        <sz val="10"/>
        <rFont val="宋体"/>
        <family val="3"/>
        <charset val="134"/>
      </rPr>
      <t>优抚对象医疗</t>
    </r>
  </si>
  <si>
    <r>
      <rPr>
        <sz val="10"/>
        <rFont val="Times New Roman"/>
        <family val="1"/>
      </rPr>
      <t xml:space="preserve">    </t>
    </r>
    <r>
      <rPr>
        <sz val="10"/>
        <rFont val="宋体"/>
        <family val="3"/>
        <charset val="134"/>
      </rPr>
      <t>优抚对象医疗补助</t>
    </r>
  </si>
  <si>
    <r>
      <rPr>
        <sz val="10"/>
        <rFont val="Times New Roman"/>
        <family val="1"/>
      </rPr>
      <t xml:space="preserve">  </t>
    </r>
    <r>
      <rPr>
        <sz val="10"/>
        <rFont val="宋体"/>
        <family val="3"/>
        <charset val="134"/>
      </rPr>
      <t>医疗保障管理事务</t>
    </r>
  </si>
  <si>
    <t>调增医疗保障局局机构改革经费18万</t>
  </si>
  <si>
    <r>
      <rPr>
        <sz val="10"/>
        <rFont val="Times New Roman"/>
        <family val="1"/>
      </rPr>
      <t xml:space="preserve">  </t>
    </r>
    <r>
      <rPr>
        <sz val="10"/>
        <rFont val="宋体"/>
        <family val="3"/>
        <charset val="134"/>
      </rPr>
      <t>其他卫生健康支出</t>
    </r>
  </si>
  <si>
    <r>
      <rPr>
        <sz val="10"/>
        <rFont val="Times New Roman"/>
        <family val="1"/>
      </rPr>
      <t xml:space="preserve">    </t>
    </r>
    <r>
      <rPr>
        <sz val="10"/>
        <rFont val="宋体"/>
        <family val="3"/>
        <charset val="134"/>
      </rPr>
      <t>其他卫生健康支出</t>
    </r>
  </si>
  <si>
    <t>节能环保支出</t>
  </si>
  <si>
    <r>
      <rPr>
        <sz val="10"/>
        <rFont val="Times New Roman"/>
        <family val="1"/>
      </rPr>
      <t xml:space="preserve">  </t>
    </r>
    <r>
      <rPr>
        <sz val="10"/>
        <rFont val="宋体"/>
        <family val="3"/>
        <charset val="134"/>
      </rPr>
      <t>环境保护管理事务</t>
    </r>
  </si>
  <si>
    <r>
      <rPr>
        <sz val="10"/>
        <rFont val="Times New Roman"/>
        <family val="1"/>
      </rPr>
      <t xml:space="preserve">    </t>
    </r>
    <r>
      <rPr>
        <sz val="10"/>
        <rFont val="宋体"/>
        <family val="3"/>
        <charset val="134"/>
      </rPr>
      <t>环境保护法规、规划及标准</t>
    </r>
  </si>
  <si>
    <r>
      <rPr>
        <sz val="10"/>
        <rFont val="Times New Roman"/>
        <family val="1"/>
      </rPr>
      <t xml:space="preserve">    </t>
    </r>
    <r>
      <rPr>
        <sz val="10"/>
        <rFont val="宋体"/>
        <family val="3"/>
        <charset val="134"/>
      </rPr>
      <t>其他环境保护管理事务支出</t>
    </r>
  </si>
  <si>
    <r>
      <rPr>
        <sz val="10"/>
        <rFont val="Times New Roman"/>
        <family val="1"/>
      </rPr>
      <t xml:space="preserve">  </t>
    </r>
    <r>
      <rPr>
        <sz val="10"/>
        <rFont val="宋体"/>
        <family val="3"/>
        <charset val="134"/>
      </rPr>
      <t>环境监测与监察</t>
    </r>
  </si>
  <si>
    <r>
      <rPr>
        <sz val="10"/>
        <rFont val="Times New Roman"/>
        <family val="1"/>
      </rPr>
      <t xml:space="preserve">    </t>
    </r>
    <r>
      <rPr>
        <sz val="10"/>
        <rFont val="宋体"/>
        <family val="3"/>
        <charset val="134"/>
      </rPr>
      <t>建设项目环评审查与监督</t>
    </r>
  </si>
  <si>
    <r>
      <rPr>
        <sz val="10"/>
        <rFont val="Times New Roman"/>
        <family val="1"/>
      </rPr>
      <t xml:space="preserve">    </t>
    </r>
    <r>
      <rPr>
        <sz val="10"/>
        <rFont val="宋体"/>
        <family val="3"/>
        <charset val="134"/>
      </rPr>
      <t>其他环境监测与监察支出</t>
    </r>
  </si>
  <si>
    <r>
      <rPr>
        <sz val="10"/>
        <rFont val="Times New Roman"/>
        <family val="1"/>
      </rPr>
      <t xml:space="preserve">  </t>
    </r>
    <r>
      <rPr>
        <sz val="10"/>
        <rFont val="宋体"/>
        <family val="3"/>
        <charset val="134"/>
      </rPr>
      <t>污染防治</t>
    </r>
  </si>
  <si>
    <r>
      <rPr>
        <sz val="10"/>
        <rFont val="Times New Roman"/>
        <family val="1"/>
      </rPr>
      <t xml:space="preserve">    </t>
    </r>
    <r>
      <rPr>
        <sz val="10"/>
        <rFont val="宋体"/>
        <family val="3"/>
        <charset val="134"/>
      </rPr>
      <t>水体</t>
    </r>
  </si>
  <si>
    <t>调增债券资金安排城区黑臭水治理6600万，转移支付资金2000万</t>
  </si>
  <si>
    <r>
      <rPr>
        <sz val="10"/>
        <rFont val="Times New Roman"/>
        <family val="1"/>
      </rPr>
      <t xml:space="preserve">  </t>
    </r>
    <r>
      <rPr>
        <sz val="10"/>
        <rFont val="宋体"/>
        <family val="3"/>
        <charset val="134"/>
      </rPr>
      <t>自然生态保护</t>
    </r>
  </si>
  <si>
    <r>
      <rPr>
        <sz val="10"/>
        <rFont val="Times New Roman"/>
        <family val="1"/>
      </rPr>
      <t xml:space="preserve">    </t>
    </r>
    <r>
      <rPr>
        <sz val="10"/>
        <rFont val="宋体"/>
        <family val="3"/>
        <charset val="134"/>
      </rPr>
      <t>农村环境保护</t>
    </r>
  </si>
  <si>
    <r>
      <rPr>
        <sz val="10"/>
        <rFont val="Times New Roman"/>
        <family val="1"/>
      </rPr>
      <t xml:space="preserve">  </t>
    </r>
    <r>
      <rPr>
        <sz val="10"/>
        <rFont val="宋体"/>
        <family val="3"/>
        <charset val="134"/>
      </rPr>
      <t>能源节约利用</t>
    </r>
  </si>
  <si>
    <r>
      <rPr>
        <sz val="10"/>
        <rFont val="Times New Roman"/>
        <family val="1"/>
      </rPr>
      <t xml:space="preserve">    </t>
    </r>
    <r>
      <rPr>
        <sz val="10"/>
        <rFont val="宋体"/>
        <family val="3"/>
        <charset val="134"/>
      </rPr>
      <t>能源节约利用</t>
    </r>
  </si>
  <si>
    <r>
      <rPr>
        <sz val="10"/>
        <rFont val="Times New Roman"/>
        <family val="1"/>
      </rPr>
      <t xml:space="preserve">  </t>
    </r>
    <r>
      <rPr>
        <sz val="10"/>
        <rFont val="宋体"/>
        <family val="3"/>
        <charset val="134"/>
      </rPr>
      <t>污染减排</t>
    </r>
  </si>
  <si>
    <r>
      <rPr>
        <sz val="10"/>
        <rFont val="Times New Roman"/>
        <family val="1"/>
      </rPr>
      <t xml:space="preserve">    </t>
    </r>
    <r>
      <rPr>
        <sz val="10"/>
        <rFont val="宋体"/>
        <family val="3"/>
        <charset val="134"/>
      </rPr>
      <t>减排专项支出</t>
    </r>
  </si>
  <si>
    <t>转移支付资金增加</t>
  </si>
  <si>
    <r>
      <rPr>
        <sz val="10"/>
        <rFont val="Times New Roman"/>
        <family val="1"/>
      </rPr>
      <t xml:space="preserve">    </t>
    </r>
    <r>
      <rPr>
        <sz val="10"/>
        <rFont val="宋体"/>
        <family val="3"/>
        <charset val="134"/>
      </rPr>
      <t>其他污染减排支出</t>
    </r>
  </si>
  <si>
    <t>债券资金安排的机动车遥感监测系统和平台建设431万</t>
  </si>
  <si>
    <t>城乡社区支出</t>
  </si>
  <si>
    <r>
      <rPr>
        <sz val="10"/>
        <rFont val="Times New Roman"/>
        <family val="1"/>
      </rPr>
      <t xml:space="preserve">  </t>
    </r>
    <r>
      <rPr>
        <sz val="10"/>
        <rFont val="宋体"/>
        <family val="3"/>
        <charset val="134"/>
      </rPr>
      <t>城乡社区管理事务</t>
    </r>
  </si>
  <si>
    <t>调增五项奖和调资资金265万，住建局非税7万，调减一般性支出23万</t>
  </si>
  <si>
    <r>
      <rPr>
        <sz val="10"/>
        <rFont val="Times New Roman"/>
        <family val="1"/>
      </rPr>
      <t xml:space="preserve">    </t>
    </r>
    <r>
      <rPr>
        <sz val="10"/>
        <rFont val="宋体"/>
        <family val="3"/>
        <charset val="134"/>
      </rPr>
      <t>城管执法</t>
    </r>
  </si>
  <si>
    <t>调增五项奖和调资资金140万，城管委非税支出100万，债券资金安排数字城管建设资金722万元置换原本级安排资金，预备费安排的环境综合整治100万</t>
  </si>
  <si>
    <r>
      <rPr>
        <sz val="10"/>
        <rFont val="Times New Roman"/>
        <family val="1"/>
      </rPr>
      <t xml:space="preserve">    </t>
    </r>
    <r>
      <rPr>
        <sz val="10"/>
        <rFont val="宋体"/>
        <family val="3"/>
        <charset val="134"/>
      </rPr>
      <t>市政公用行业市场监管</t>
    </r>
  </si>
  <si>
    <t>调增调资资金25万，市政处非税支出23万</t>
  </si>
  <si>
    <r>
      <rPr>
        <sz val="10"/>
        <rFont val="Times New Roman"/>
        <family val="1"/>
      </rPr>
      <t xml:space="preserve">    </t>
    </r>
    <r>
      <rPr>
        <sz val="10"/>
        <rFont val="宋体"/>
        <family val="3"/>
        <charset val="134"/>
      </rPr>
      <t>住宅建设与房地产市场监管</t>
    </r>
  </si>
  <si>
    <t>调增房产所非税支出26万元</t>
  </si>
  <si>
    <r>
      <rPr>
        <sz val="10"/>
        <rFont val="Times New Roman"/>
        <family val="1"/>
      </rPr>
      <t xml:space="preserve">    </t>
    </r>
    <r>
      <rPr>
        <sz val="10"/>
        <rFont val="宋体"/>
        <family val="3"/>
        <charset val="134"/>
      </rPr>
      <t>其他城乡社区管理事务支出</t>
    </r>
  </si>
  <si>
    <t>调增调资资金12万，住建局非税支出200万</t>
  </si>
  <si>
    <r>
      <rPr>
        <sz val="10"/>
        <rFont val="Times New Roman"/>
        <family val="1"/>
      </rPr>
      <t xml:space="preserve">  </t>
    </r>
    <r>
      <rPr>
        <sz val="10"/>
        <rFont val="宋体"/>
        <family val="3"/>
        <charset val="134"/>
      </rPr>
      <t>城乡社区规划与管理</t>
    </r>
  </si>
  <si>
    <r>
      <rPr>
        <sz val="10"/>
        <rFont val="Times New Roman"/>
        <family val="1"/>
      </rPr>
      <t xml:space="preserve">    </t>
    </r>
    <r>
      <rPr>
        <sz val="10"/>
        <rFont val="宋体"/>
        <family val="3"/>
        <charset val="134"/>
      </rPr>
      <t>城乡社区规划与管理</t>
    </r>
  </si>
  <si>
    <r>
      <rPr>
        <sz val="10"/>
        <rFont val="Times New Roman"/>
        <family val="1"/>
      </rPr>
      <t xml:space="preserve">  </t>
    </r>
    <r>
      <rPr>
        <sz val="10"/>
        <rFont val="宋体"/>
        <family val="3"/>
        <charset val="134"/>
      </rPr>
      <t>城乡社区公共设施</t>
    </r>
  </si>
  <si>
    <r>
      <rPr>
        <sz val="10"/>
        <rFont val="Times New Roman"/>
        <family val="1"/>
      </rPr>
      <t xml:space="preserve">    </t>
    </r>
    <r>
      <rPr>
        <sz val="10"/>
        <rFont val="宋体"/>
        <family val="3"/>
        <charset val="134"/>
      </rPr>
      <t>小城镇基础设施建设</t>
    </r>
  </si>
  <si>
    <t>预备费安排的城市供水应急处置资金</t>
  </si>
  <si>
    <r>
      <rPr>
        <sz val="10"/>
        <rFont val="Times New Roman"/>
        <family val="1"/>
      </rPr>
      <t xml:space="preserve">    </t>
    </r>
    <r>
      <rPr>
        <sz val="10"/>
        <rFont val="宋体"/>
        <family val="3"/>
        <charset val="134"/>
      </rPr>
      <t>其他城乡社区公共设施支出</t>
    </r>
  </si>
  <si>
    <t>债券资金安排老城区改造2897万</t>
  </si>
  <si>
    <r>
      <rPr>
        <sz val="10"/>
        <rFont val="Times New Roman"/>
        <family val="1"/>
      </rPr>
      <t xml:space="preserve">  </t>
    </r>
    <r>
      <rPr>
        <sz val="10"/>
        <rFont val="宋体"/>
        <family val="3"/>
        <charset val="134"/>
      </rPr>
      <t>城乡社区环境卫生</t>
    </r>
  </si>
  <si>
    <r>
      <rPr>
        <sz val="10"/>
        <rFont val="Times New Roman"/>
        <family val="1"/>
      </rPr>
      <t xml:space="preserve">    </t>
    </r>
    <r>
      <rPr>
        <sz val="10"/>
        <rFont val="宋体"/>
        <family val="3"/>
        <charset val="134"/>
      </rPr>
      <t>城乡社区环境卫生</t>
    </r>
  </si>
  <si>
    <t>调增调资资金40万，预备费安排的购买餐厨垃圾收集车71万，债券资金安排烟岱包垃圾处理厂400万</t>
  </si>
  <si>
    <r>
      <rPr>
        <sz val="10"/>
        <rFont val="Times New Roman"/>
        <family val="1"/>
      </rPr>
      <t xml:space="preserve">  </t>
    </r>
    <r>
      <rPr>
        <sz val="10"/>
        <rFont val="宋体"/>
        <family val="3"/>
        <charset val="134"/>
      </rPr>
      <t>建设市场管理与监督</t>
    </r>
  </si>
  <si>
    <r>
      <rPr>
        <sz val="10"/>
        <rFont val="Times New Roman"/>
        <family val="1"/>
      </rPr>
      <t xml:space="preserve">    </t>
    </r>
    <r>
      <rPr>
        <sz val="10"/>
        <rFont val="宋体"/>
        <family val="3"/>
        <charset val="134"/>
      </rPr>
      <t>建设市场管理与监督</t>
    </r>
  </si>
  <si>
    <r>
      <rPr>
        <sz val="10"/>
        <rFont val="Times New Roman"/>
        <family val="1"/>
      </rPr>
      <t xml:space="preserve">  </t>
    </r>
    <r>
      <rPr>
        <sz val="10"/>
        <rFont val="宋体"/>
        <family val="3"/>
        <charset val="134"/>
      </rPr>
      <t>城市基础设施配套费安排的支出</t>
    </r>
  </si>
  <si>
    <r>
      <rPr>
        <sz val="10"/>
        <rFont val="Times New Roman"/>
        <family val="1"/>
      </rPr>
      <t xml:space="preserve">    </t>
    </r>
    <r>
      <rPr>
        <sz val="10"/>
        <rFont val="宋体"/>
        <family val="3"/>
        <charset val="134"/>
      </rPr>
      <t>城市防洪</t>
    </r>
  </si>
  <si>
    <r>
      <rPr>
        <sz val="10"/>
        <rFont val="Times New Roman"/>
        <family val="1"/>
      </rPr>
      <t xml:space="preserve">  </t>
    </r>
    <r>
      <rPr>
        <sz val="10"/>
        <rFont val="宋体"/>
        <family val="3"/>
        <charset val="134"/>
      </rPr>
      <t>污水处理费安排的支出</t>
    </r>
  </si>
  <si>
    <r>
      <rPr>
        <sz val="10"/>
        <rFont val="Times New Roman"/>
        <family val="1"/>
      </rPr>
      <t xml:space="preserve">    </t>
    </r>
    <r>
      <rPr>
        <sz val="10"/>
        <rFont val="宋体"/>
        <family val="3"/>
        <charset val="134"/>
      </rPr>
      <t>污水处理设施建设和运营</t>
    </r>
  </si>
  <si>
    <r>
      <rPr>
        <sz val="10"/>
        <rFont val="Times New Roman"/>
        <family val="1"/>
      </rPr>
      <t xml:space="preserve">  </t>
    </r>
    <r>
      <rPr>
        <sz val="10"/>
        <rFont val="宋体"/>
        <family val="3"/>
        <charset val="134"/>
      </rPr>
      <t>其他城乡社区支出</t>
    </r>
  </si>
  <si>
    <r>
      <rPr>
        <sz val="10"/>
        <rFont val="Times New Roman"/>
        <family val="1"/>
      </rPr>
      <t xml:space="preserve">    </t>
    </r>
    <r>
      <rPr>
        <sz val="10"/>
        <rFont val="宋体"/>
        <family val="3"/>
        <charset val="134"/>
      </rPr>
      <t>其他城乡社区支出</t>
    </r>
  </si>
  <si>
    <t>农林水支出</t>
  </si>
  <si>
    <r>
      <rPr>
        <sz val="10"/>
        <rFont val="Times New Roman"/>
        <family val="1"/>
      </rPr>
      <t xml:space="preserve">  </t>
    </r>
    <r>
      <rPr>
        <sz val="10"/>
        <rFont val="宋体"/>
        <family val="3"/>
        <charset val="134"/>
      </rPr>
      <t>农业</t>
    </r>
  </si>
  <si>
    <t>调增五项奖和调资资金306万，机构改革资金10万，调减一般性支出15万</t>
  </si>
  <si>
    <r>
      <rPr>
        <sz val="10"/>
        <rFont val="Times New Roman"/>
        <family val="1"/>
      </rPr>
      <t xml:space="preserve">    </t>
    </r>
    <r>
      <rPr>
        <sz val="10"/>
        <rFont val="宋体"/>
        <family val="3"/>
        <charset val="134"/>
      </rPr>
      <t>科技转化与推广服务</t>
    </r>
  </si>
  <si>
    <r>
      <rPr>
        <sz val="10"/>
        <rFont val="Times New Roman"/>
        <family val="1"/>
      </rPr>
      <t xml:space="preserve">    </t>
    </r>
    <r>
      <rPr>
        <sz val="10"/>
        <rFont val="宋体"/>
        <family val="3"/>
        <charset val="134"/>
      </rPr>
      <t>病虫害控制</t>
    </r>
  </si>
  <si>
    <r>
      <rPr>
        <sz val="10"/>
        <rFont val="Times New Roman"/>
        <family val="1"/>
      </rPr>
      <t xml:space="preserve">    </t>
    </r>
    <r>
      <rPr>
        <sz val="10"/>
        <rFont val="宋体"/>
        <family val="3"/>
        <charset val="134"/>
      </rPr>
      <t>农产品质量安全</t>
    </r>
  </si>
  <si>
    <t>调增机构改革资金</t>
  </si>
  <si>
    <r>
      <rPr>
        <sz val="10"/>
        <rFont val="Times New Roman"/>
        <family val="1"/>
      </rPr>
      <t xml:space="preserve">    </t>
    </r>
    <r>
      <rPr>
        <sz val="10"/>
        <rFont val="宋体"/>
        <family val="3"/>
        <charset val="134"/>
      </rPr>
      <t>执法监管</t>
    </r>
  </si>
  <si>
    <r>
      <rPr>
        <sz val="10"/>
        <rFont val="Times New Roman"/>
        <family val="1"/>
      </rPr>
      <t xml:space="preserve">    </t>
    </r>
    <r>
      <rPr>
        <sz val="10"/>
        <rFont val="宋体"/>
        <family val="3"/>
        <charset val="134"/>
      </rPr>
      <t>农业行业业务管理</t>
    </r>
  </si>
  <si>
    <r>
      <rPr>
        <sz val="10"/>
        <rFont val="Times New Roman"/>
        <family val="1"/>
      </rPr>
      <t xml:space="preserve">    </t>
    </r>
    <r>
      <rPr>
        <sz val="10"/>
        <rFont val="宋体"/>
        <family val="3"/>
        <charset val="134"/>
      </rPr>
      <t>对外交流与合作</t>
    </r>
  </si>
  <si>
    <r>
      <rPr>
        <sz val="10"/>
        <rFont val="Times New Roman"/>
        <family val="1"/>
      </rPr>
      <t xml:space="preserve">    </t>
    </r>
    <r>
      <rPr>
        <sz val="10"/>
        <rFont val="宋体"/>
        <family val="3"/>
        <charset val="134"/>
      </rPr>
      <t>农业生产支持补贴</t>
    </r>
  </si>
  <si>
    <r>
      <rPr>
        <sz val="10"/>
        <rFont val="Times New Roman"/>
        <family val="1"/>
      </rPr>
      <t xml:space="preserve">    </t>
    </r>
    <r>
      <rPr>
        <sz val="10"/>
        <rFont val="宋体"/>
        <family val="3"/>
        <charset val="134"/>
      </rPr>
      <t>农业组织化与产业化经营</t>
    </r>
  </si>
  <si>
    <r>
      <rPr>
        <sz val="10"/>
        <rFont val="Times New Roman"/>
        <family val="1"/>
      </rPr>
      <t xml:space="preserve">    </t>
    </r>
    <r>
      <rPr>
        <sz val="10"/>
        <rFont val="宋体"/>
        <family val="3"/>
        <charset val="134"/>
      </rPr>
      <t>农村公益事业</t>
    </r>
  </si>
  <si>
    <r>
      <rPr>
        <sz val="10"/>
        <rFont val="Times New Roman"/>
        <family val="1"/>
      </rPr>
      <t xml:space="preserve">    </t>
    </r>
    <r>
      <rPr>
        <sz val="10"/>
        <rFont val="宋体"/>
        <family val="3"/>
        <charset val="134"/>
      </rPr>
      <t>对高校毕业生到基层任职补助</t>
    </r>
  </si>
  <si>
    <r>
      <rPr>
        <sz val="10"/>
        <rFont val="Times New Roman"/>
        <family val="1"/>
      </rPr>
      <t xml:space="preserve">    </t>
    </r>
    <r>
      <rPr>
        <sz val="10"/>
        <rFont val="宋体"/>
        <family val="3"/>
        <charset val="134"/>
      </rPr>
      <t>其他农业支出</t>
    </r>
  </si>
  <si>
    <r>
      <rPr>
        <sz val="10"/>
        <rFont val="Times New Roman"/>
        <family val="1"/>
      </rPr>
      <t xml:space="preserve">  </t>
    </r>
    <r>
      <rPr>
        <sz val="10"/>
        <rFont val="宋体"/>
        <family val="3"/>
        <charset val="134"/>
      </rPr>
      <t>林业和草原</t>
    </r>
  </si>
  <si>
    <t>调减一般性支出2万</t>
  </si>
  <si>
    <r>
      <rPr>
        <sz val="10"/>
        <rFont val="Times New Roman"/>
        <family val="1"/>
      </rPr>
      <t xml:space="preserve">    </t>
    </r>
    <r>
      <rPr>
        <sz val="10"/>
        <rFont val="宋体"/>
        <family val="3"/>
        <charset val="134"/>
      </rPr>
      <t>森林培育</t>
    </r>
  </si>
  <si>
    <r>
      <rPr>
        <sz val="10"/>
        <rFont val="Times New Roman"/>
        <family val="1"/>
      </rPr>
      <t xml:space="preserve">    </t>
    </r>
    <r>
      <rPr>
        <sz val="10"/>
        <rFont val="宋体"/>
        <family val="3"/>
        <charset val="134"/>
      </rPr>
      <t>技术推广与转化</t>
    </r>
  </si>
  <si>
    <r>
      <rPr>
        <sz val="10"/>
        <rFont val="Times New Roman"/>
        <family val="1"/>
      </rPr>
      <t xml:space="preserve">    </t>
    </r>
    <r>
      <rPr>
        <sz val="10"/>
        <rFont val="宋体"/>
        <family val="3"/>
        <charset val="134"/>
      </rPr>
      <t>森林资源管理</t>
    </r>
  </si>
  <si>
    <r>
      <rPr>
        <sz val="10"/>
        <rFont val="Times New Roman"/>
        <family val="1"/>
      </rPr>
      <t xml:space="preserve">    </t>
    </r>
    <r>
      <rPr>
        <sz val="10"/>
        <rFont val="宋体"/>
        <family val="3"/>
        <charset val="134"/>
      </rPr>
      <t>执法与监督</t>
    </r>
  </si>
  <si>
    <r>
      <rPr>
        <sz val="10"/>
        <rFont val="Times New Roman"/>
        <family val="1"/>
      </rPr>
      <t xml:space="preserve">    </t>
    </r>
    <r>
      <rPr>
        <sz val="10"/>
        <rFont val="宋体"/>
        <family val="3"/>
        <charset val="134"/>
      </rPr>
      <t>防灾减灾</t>
    </r>
  </si>
  <si>
    <r>
      <rPr>
        <sz val="10"/>
        <rFont val="Times New Roman"/>
        <family val="1"/>
      </rPr>
      <t xml:space="preserve">    </t>
    </r>
    <r>
      <rPr>
        <sz val="10"/>
        <rFont val="宋体"/>
        <family val="3"/>
        <charset val="134"/>
      </rPr>
      <t>草原管理</t>
    </r>
  </si>
  <si>
    <r>
      <rPr>
        <sz val="10"/>
        <rFont val="Times New Roman"/>
        <family val="1"/>
      </rPr>
      <t xml:space="preserve">    </t>
    </r>
    <r>
      <rPr>
        <sz val="10"/>
        <rFont val="宋体"/>
        <family val="3"/>
        <charset val="134"/>
      </rPr>
      <t>其他林业和草原支出</t>
    </r>
  </si>
  <si>
    <r>
      <rPr>
        <sz val="10"/>
        <rFont val="Times New Roman"/>
        <family val="1"/>
      </rPr>
      <t xml:space="preserve">  </t>
    </r>
    <r>
      <rPr>
        <sz val="10"/>
        <rFont val="宋体"/>
        <family val="3"/>
        <charset val="134"/>
      </rPr>
      <t>水利</t>
    </r>
  </si>
  <si>
    <t>调增五项奖和调资资金100万，调减一般性支出7万</t>
  </si>
  <si>
    <r>
      <rPr>
        <sz val="10"/>
        <rFont val="Times New Roman"/>
        <family val="1"/>
      </rPr>
      <t xml:space="preserve">    </t>
    </r>
    <r>
      <rPr>
        <sz val="10"/>
        <rFont val="宋体"/>
        <family val="3"/>
        <charset val="134"/>
      </rPr>
      <t>水利行业业务管理</t>
    </r>
  </si>
  <si>
    <r>
      <rPr>
        <sz val="10"/>
        <rFont val="Times New Roman"/>
        <family val="1"/>
      </rPr>
      <t xml:space="preserve">    </t>
    </r>
    <r>
      <rPr>
        <sz val="10"/>
        <rFont val="宋体"/>
        <family val="3"/>
        <charset val="134"/>
      </rPr>
      <t>水利工程建设</t>
    </r>
  </si>
  <si>
    <t>调增债券资金安排的鄂北水资源配置二期工程随州城区供水复线管网建设资金7000万元，调减专款支出3620万</t>
  </si>
  <si>
    <r>
      <rPr>
        <sz val="10"/>
        <rFont val="Times New Roman"/>
        <family val="1"/>
      </rPr>
      <t xml:space="preserve">    </t>
    </r>
    <r>
      <rPr>
        <sz val="10"/>
        <rFont val="宋体"/>
        <family val="3"/>
        <charset val="134"/>
      </rPr>
      <t>水利工程运行与维护</t>
    </r>
  </si>
  <si>
    <r>
      <rPr>
        <sz val="10"/>
        <rFont val="Times New Roman"/>
        <family val="1"/>
      </rPr>
      <t xml:space="preserve">    </t>
    </r>
    <r>
      <rPr>
        <sz val="10"/>
        <rFont val="宋体"/>
        <family val="3"/>
        <charset val="134"/>
      </rPr>
      <t>水利前期工作</t>
    </r>
  </si>
  <si>
    <r>
      <rPr>
        <sz val="10"/>
        <rFont val="Times New Roman"/>
        <family val="1"/>
      </rPr>
      <t xml:space="preserve">    </t>
    </r>
    <r>
      <rPr>
        <sz val="10"/>
        <rFont val="宋体"/>
        <family val="3"/>
        <charset val="134"/>
      </rPr>
      <t>水利执法监督</t>
    </r>
  </si>
  <si>
    <t>调增五项奖和调资资21万，调减水政支队非税支出10万</t>
  </si>
  <si>
    <r>
      <rPr>
        <sz val="10"/>
        <rFont val="Times New Roman"/>
        <family val="1"/>
      </rPr>
      <t xml:space="preserve">    </t>
    </r>
    <r>
      <rPr>
        <sz val="10"/>
        <rFont val="宋体"/>
        <family val="3"/>
        <charset val="134"/>
      </rPr>
      <t>水资源节约管理与保护</t>
    </r>
  </si>
  <si>
    <r>
      <rPr>
        <sz val="10"/>
        <rFont val="Times New Roman"/>
        <family val="1"/>
      </rPr>
      <t xml:space="preserve">    </t>
    </r>
    <r>
      <rPr>
        <sz val="10"/>
        <rFont val="宋体"/>
        <family val="3"/>
        <charset val="134"/>
      </rPr>
      <t>水文测报</t>
    </r>
  </si>
  <si>
    <r>
      <rPr>
        <sz val="10"/>
        <rFont val="Times New Roman"/>
        <family val="1"/>
      </rPr>
      <t xml:space="preserve">    </t>
    </r>
    <r>
      <rPr>
        <sz val="10"/>
        <rFont val="宋体"/>
        <family val="3"/>
        <charset val="134"/>
      </rPr>
      <t>防汛</t>
    </r>
  </si>
  <si>
    <r>
      <rPr>
        <sz val="10"/>
        <rFont val="Times New Roman"/>
        <family val="1"/>
      </rPr>
      <t xml:space="preserve">    </t>
    </r>
    <r>
      <rPr>
        <sz val="10"/>
        <rFont val="宋体"/>
        <family val="3"/>
        <charset val="134"/>
      </rPr>
      <t>抗旱</t>
    </r>
  </si>
  <si>
    <t>调增预备费安排的抗旱应急资金300万</t>
  </si>
  <si>
    <r>
      <rPr>
        <sz val="10"/>
        <rFont val="Times New Roman"/>
        <family val="1"/>
      </rPr>
      <t xml:space="preserve">    </t>
    </r>
    <r>
      <rPr>
        <sz val="10"/>
        <rFont val="宋体"/>
        <family val="3"/>
        <charset val="134"/>
      </rPr>
      <t>农田水利</t>
    </r>
  </si>
  <si>
    <r>
      <rPr>
        <sz val="10"/>
        <rFont val="Times New Roman"/>
        <family val="1"/>
      </rPr>
      <t xml:space="preserve">    </t>
    </r>
    <r>
      <rPr>
        <sz val="10"/>
        <rFont val="宋体"/>
        <family val="3"/>
        <charset val="134"/>
      </rPr>
      <t>水利技术推广</t>
    </r>
  </si>
  <si>
    <r>
      <rPr>
        <sz val="10"/>
        <rFont val="Times New Roman"/>
        <family val="1"/>
      </rPr>
      <t xml:space="preserve">    </t>
    </r>
    <r>
      <rPr>
        <sz val="10"/>
        <rFont val="宋体"/>
        <family val="3"/>
        <charset val="134"/>
      </rPr>
      <t>大中型水库移民后期扶持专项支出</t>
    </r>
  </si>
  <si>
    <r>
      <rPr>
        <sz val="10"/>
        <rFont val="Times New Roman"/>
        <family val="1"/>
      </rPr>
      <t xml:space="preserve">    </t>
    </r>
    <r>
      <rPr>
        <sz val="10"/>
        <rFont val="宋体"/>
        <family val="3"/>
        <charset val="134"/>
      </rPr>
      <t>其他水利支出</t>
    </r>
  </si>
  <si>
    <r>
      <rPr>
        <sz val="10"/>
        <rFont val="Times New Roman"/>
        <family val="1"/>
      </rPr>
      <t xml:space="preserve">  </t>
    </r>
    <r>
      <rPr>
        <sz val="10"/>
        <rFont val="宋体"/>
        <family val="3"/>
        <charset val="134"/>
      </rPr>
      <t>扶贫</t>
    </r>
  </si>
  <si>
    <r>
      <rPr>
        <sz val="10"/>
        <rFont val="Times New Roman"/>
        <family val="1"/>
      </rPr>
      <t xml:space="preserve">    </t>
    </r>
    <r>
      <rPr>
        <sz val="10"/>
        <rFont val="宋体"/>
        <family val="3"/>
        <charset val="134"/>
      </rPr>
      <t>扶贫事业机构</t>
    </r>
  </si>
  <si>
    <r>
      <rPr>
        <sz val="10"/>
        <rFont val="Times New Roman"/>
        <family val="1"/>
      </rPr>
      <t xml:space="preserve">    </t>
    </r>
    <r>
      <rPr>
        <sz val="10"/>
        <rFont val="宋体"/>
        <family val="3"/>
        <charset val="134"/>
      </rPr>
      <t>其他扶贫支出</t>
    </r>
  </si>
  <si>
    <r>
      <rPr>
        <sz val="10"/>
        <rFont val="Times New Roman"/>
        <family val="1"/>
      </rPr>
      <t xml:space="preserve">  </t>
    </r>
    <r>
      <rPr>
        <sz val="10"/>
        <rFont val="宋体"/>
        <family val="3"/>
        <charset val="134"/>
      </rPr>
      <t>农业综合开发</t>
    </r>
  </si>
  <si>
    <r>
      <rPr>
        <sz val="10"/>
        <rFont val="Times New Roman"/>
        <family val="1"/>
      </rPr>
      <t xml:space="preserve">    </t>
    </r>
    <r>
      <rPr>
        <sz val="10"/>
        <rFont val="宋体"/>
        <family val="3"/>
        <charset val="134"/>
      </rPr>
      <t>其他农业综合开发支出</t>
    </r>
  </si>
  <si>
    <r>
      <rPr>
        <sz val="10"/>
        <rFont val="Times New Roman"/>
        <family val="1"/>
      </rPr>
      <t xml:space="preserve">  </t>
    </r>
    <r>
      <rPr>
        <sz val="10"/>
        <rFont val="宋体"/>
        <family val="3"/>
        <charset val="134"/>
      </rPr>
      <t>农村综合改革</t>
    </r>
  </si>
  <si>
    <r>
      <rPr>
        <sz val="10"/>
        <rFont val="Times New Roman"/>
        <family val="1"/>
      </rPr>
      <t xml:space="preserve">    </t>
    </r>
    <r>
      <rPr>
        <sz val="10"/>
        <rFont val="宋体"/>
        <family val="3"/>
        <charset val="134"/>
      </rPr>
      <t>其他农村综合改革支出</t>
    </r>
  </si>
  <si>
    <t>综改经费20万调整为村级代理记账奖补</t>
  </si>
  <si>
    <r>
      <rPr>
        <sz val="10"/>
        <rFont val="Times New Roman"/>
        <family val="1"/>
      </rPr>
      <t xml:space="preserve">  </t>
    </r>
    <r>
      <rPr>
        <sz val="10"/>
        <rFont val="宋体"/>
        <family val="3"/>
        <charset val="134"/>
      </rPr>
      <t>普惠金融发展支出</t>
    </r>
  </si>
  <si>
    <r>
      <rPr>
        <sz val="10"/>
        <rFont val="Times New Roman"/>
        <family val="1"/>
      </rPr>
      <t xml:space="preserve">    </t>
    </r>
    <r>
      <rPr>
        <sz val="10"/>
        <rFont val="宋体"/>
        <family val="3"/>
        <charset val="134"/>
      </rPr>
      <t>创业担保贷款贴息</t>
    </r>
  </si>
  <si>
    <r>
      <rPr>
        <sz val="10"/>
        <rFont val="Times New Roman"/>
        <family val="1"/>
      </rPr>
      <t xml:space="preserve">  </t>
    </r>
    <r>
      <rPr>
        <sz val="10"/>
        <rFont val="宋体"/>
        <family val="3"/>
        <charset val="134"/>
      </rPr>
      <t>其他农林水支出</t>
    </r>
  </si>
  <si>
    <r>
      <rPr>
        <sz val="10"/>
        <rFont val="Times New Roman"/>
        <family val="1"/>
      </rPr>
      <t xml:space="preserve">    </t>
    </r>
    <r>
      <rPr>
        <sz val="10"/>
        <rFont val="宋体"/>
        <family val="3"/>
        <charset val="134"/>
      </rPr>
      <t>其他农林水支出</t>
    </r>
  </si>
  <si>
    <t>交通运输支出</t>
  </si>
  <si>
    <r>
      <rPr>
        <sz val="10"/>
        <rFont val="Times New Roman"/>
        <family val="1"/>
      </rPr>
      <t xml:space="preserve">  </t>
    </r>
    <r>
      <rPr>
        <sz val="10"/>
        <rFont val="宋体"/>
        <family val="3"/>
        <charset val="134"/>
      </rPr>
      <t>公路水路运输</t>
    </r>
  </si>
  <si>
    <t>调增五项奖和调资资157万，交通局非税支出166万、物流局非税支出41万</t>
  </si>
  <si>
    <r>
      <rPr>
        <sz val="10"/>
        <rFont val="Times New Roman"/>
        <family val="1"/>
      </rPr>
      <t xml:space="preserve">    </t>
    </r>
    <r>
      <rPr>
        <sz val="10"/>
        <rFont val="宋体"/>
        <family val="3"/>
        <charset val="134"/>
      </rPr>
      <t>公路建设</t>
    </r>
  </si>
  <si>
    <t>预计交通建设专款无法全部实现支出，调减本年支出16500万，结转明年使用</t>
  </si>
  <si>
    <r>
      <rPr>
        <sz val="10"/>
        <rFont val="Times New Roman"/>
        <family val="1"/>
      </rPr>
      <t xml:space="preserve">    </t>
    </r>
    <r>
      <rPr>
        <sz val="10"/>
        <rFont val="宋体"/>
        <family val="3"/>
        <charset val="134"/>
      </rPr>
      <t>公路养护</t>
    </r>
  </si>
  <si>
    <r>
      <rPr>
        <sz val="10"/>
        <rFont val="Times New Roman"/>
        <family val="1"/>
      </rPr>
      <t xml:space="preserve">    </t>
    </r>
    <r>
      <rPr>
        <sz val="10"/>
        <rFont val="宋体"/>
        <family val="3"/>
        <charset val="134"/>
      </rPr>
      <t>公路和运输安全</t>
    </r>
  </si>
  <si>
    <t>调增预备费安排的城市公交生命防护装置整治经费50万</t>
  </si>
  <si>
    <r>
      <rPr>
        <sz val="10"/>
        <rFont val="Times New Roman"/>
        <family val="1"/>
      </rPr>
      <t xml:space="preserve">    </t>
    </r>
    <r>
      <rPr>
        <sz val="10"/>
        <rFont val="宋体"/>
        <family val="3"/>
        <charset val="134"/>
      </rPr>
      <t>公路运输管理</t>
    </r>
  </si>
  <si>
    <r>
      <rPr>
        <sz val="10"/>
        <rFont val="Times New Roman"/>
        <family val="1"/>
      </rPr>
      <t xml:space="preserve">    </t>
    </r>
    <r>
      <rPr>
        <sz val="10"/>
        <rFont val="宋体"/>
        <family val="3"/>
        <charset val="134"/>
      </rPr>
      <t>水路运输管理支出</t>
    </r>
  </si>
  <si>
    <r>
      <rPr>
        <sz val="10"/>
        <rFont val="Times New Roman"/>
        <family val="1"/>
      </rPr>
      <t xml:space="preserve">  </t>
    </r>
    <r>
      <rPr>
        <sz val="10"/>
        <rFont val="宋体"/>
        <family val="3"/>
        <charset val="134"/>
      </rPr>
      <t>成品油价格改革对交通运输的补贴</t>
    </r>
  </si>
  <si>
    <r>
      <rPr>
        <sz val="10"/>
        <rFont val="Times New Roman"/>
        <family val="1"/>
      </rPr>
      <t xml:space="preserve">    </t>
    </r>
    <r>
      <rPr>
        <sz val="10"/>
        <rFont val="宋体"/>
        <family val="3"/>
        <charset val="134"/>
      </rPr>
      <t>对城市公交的补贴</t>
    </r>
  </si>
  <si>
    <r>
      <rPr>
        <sz val="10"/>
        <rFont val="Times New Roman"/>
        <family val="1"/>
      </rPr>
      <t xml:space="preserve">    </t>
    </r>
    <r>
      <rPr>
        <sz val="10"/>
        <rFont val="宋体"/>
        <family val="3"/>
        <charset val="134"/>
      </rPr>
      <t>对出租车的补贴</t>
    </r>
  </si>
  <si>
    <r>
      <rPr>
        <sz val="10"/>
        <rFont val="Times New Roman"/>
        <family val="1"/>
      </rPr>
      <t xml:space="preserve">  </t>
    </r>
    <r>
      <rPr>
        <sz val="10"/>
        <rFont val="宋体"/>
        <family val="3"/>
        <charset val="134"/>
      </rPr>
      <t>邮政业支出</t>
    </r>
  </si>
  <si>
    <r>
      <rPr>
        <sz val="10"/>
        <rFont val="Times New Roman"/>
        <family val="1"/>
      </rPr>
      <t xml:space="preserve">    </t>
    </r>
    <r>
      <rPr>
        <sz val="10"/>
        <rFont val="宋体"/>
        <family val="3"/>
        <charset val="134"/>
      </rPr>
      <t>行业监管</t>
    </r>
  </si>
  <si>
    <t>资源勘探信息等支出</t>
  </si>
  <si>
    <t xml:space="preserve">  制造业</t>
  </si>
  <si>
    <t xml:space="preserve">    通信设备、计算机及其他电子设备制造业</t>
  </si>
  <si>
    <t>调增转移支付支出</t>
  </si>
  <si>
    <r>
      <rPr>
        <sz val="10"/>
        <rFont val="Times New Roman"/>
        <family val="1"/>
      </rPr>
      <t xml:space="preserve">  </t>
    </r>
    <r>
      <rPr>
        <sz val="10"/>
        <rFont val="宋体"/>
        <family val="3"/>
        <charset val="134"/>
      </rPr>
      <t>工业和信息产业监管</t>
    </r>
  </si>
  <si>
    <t>调增五项奖和调资资金225万，调减一般性支出3万</t>
  </si>
  <si>
    <r>
      <rPr>
        <sz val="10"/>
        <rFont val="Times New Roman"/>
        <family val="1"/>
      </rPr>
      <t xml:space="preserve">    </t>
    </r>
    <r>
      <rPr>
        <sz val="10"/>
        <rFont val="宋体"/>
        <family val="3"/>
        <charset val="134"/>
      </rPr>
      <t>其他工业和信息产业监管支出</t>
    </r>
  </si>
  <si>
    <t>调减神农云建设500万至大数据局</t>
  </si>
  <si>
    <r>
      <rPr>
        <sz val="10"/>
        <rFont val="Times New Roman"/>
        <family val="1"/>
      </rPr>
      <t xml:space="preserve">  </t>
    </r>
    <r>
      <rPr>
        <sz val="10"/>
        <rFont val="宋体"/>
        <family val="3"/>
        <charset val="134"/>
      </rPr>
      <t>国有资产监管</t>
    </r>
  </si>
  <si>
    <t>调增五项奖和调资资金87万，调减一般性支出1万</t>
  </si>
  <si>
    <r>
      <rPr>
        <sz val="10"/>
        <rFont val="Times New Roman"/>
        <family val="1"/>
      </rPr>
      <t xml:space="preserve">  </t>
    </r>
    <r>
      <rPr>
        <sz val="10"/>
        <rFont val="宋体"/>
        <family val="3"/>
        <charset val="134"/>
      </rPr>
      <t>支持中小企业发展和管理支出</t>
    </r>
  </si>
  <si>
    <r>
      <rPr>
        <sz val="10"/>
        <rFont val="Times New Roman"/>
        <family val="1"/>
      </rPr>
      <t xml:space="preserve">    </t>
    </r>
    <r>
      <rPr>
        <sz val="10"/>
        <rFont val="宋体"/>
        <family val="3"/>
        <charset val="134"/>
      </rPr>
      <t>中小企业发展专项</t>
    </r>
  </si>
  <si>
    <r>
      <rPr>
        <sz val="10"/>
        <rFont val="Times New Roman"/>
        <family val="1"/>
      </rPr>
      <t xml:space="preserve">    </t>
    </r>
    <r>
      <rPr>
        <sz val="10"/>
        <rFont val="宋体"/>
        <family val="3"/>
        <charset val="134"/>
      </rPr>
      <t>其他支持中小企业发展支出</t>
    </r>
  </si>
  <si>
    <r>
      <rPr>
        <sz val="10"/>
        <rFont val="Times New Roman"/>
        <family val="1"/>
      </rPr>
      <t xml:space="preserve">  </t>
    </r>
    <r>
      <rPr>
        <sz val="10"/>
        <rFont val="宋体"/>
        <family val="3"/>
        <charset val="134"/>
      </rPr>
      <t>其他资源勘探信息等支出</t>
    </r>
  </si>
  <si>
    <t xml:space="preserve">   技术改造支出</t>
  </si>
  <si>
    <t xml:space="preserve">   其他资源勘探信息等支出</t>
  </si>
  <si>
    <t>商业服务业等支出</t>
  </si>
  <si>
    <r>
      <rPr>
        <sz val="10"/>
        <rFont val="Times New Roman"/>
        <family val="1"/>
      </rPr>
      <t xml:space="preserve">  </t>
    </r>
    <r>
      <rPr>
        <sz val="10"/>
        <rFont val="宋体"/>
        <family val="3"/>
        <charset val="134"/>
      </rPr>
      <t>商业流通事务</t>
    </r>
  </si>
  <si>
    <t>调增五项奖和调资资金226万，调减一般性支出2万</t>
  </si>
  <si>
    <r>
      <rPr>
        <sz val="10"/>
        <rFont val="Times New Roman"/>
        <family val="1"/>
      </rPr>
      <t xml:space="preserve">    </t>
    </r>
    <r>
      <rPr>
        <sz val="10"/>
        <rFont val="宋体"/>
        <family val="3"/>
        <charset val="134"/>
      </rPr>
      <t>市场监测及信息管理</t>
    </r>
  </si>
  <si>
    <r>
      <rPr>
        <sz val="10"/>
        <rFont val="Times New Roman"/>
        <family val="1"/>
      </rPr>
      <t xml:space="preserve">   </t>
    </r>
    <r>
      <rPr>
        <sz val="10"/>
        <rFont val="宋体"/>
        <family val="3"/>
        <charset val="134"/>
      </rPr>
      <t>事业运行</t>
    </r>
  </si>
  <si>
    <t xml:space="preserve"> 涉外发展服务支出</t>
  </si>
  <si>
    <t xml:space="preserve">  其他涉外发展服务支出</t>
  </si>
  <si>
    <r>
      <rPr>
        <sz val="10"/>
        <rFont val="Times New Roman"/>
        <family val="1"/>
      </rPr>
      <t xml:space="preserve">  </t>
    </r>
    <r>
      <rPr>
        <sz val="10"/>
        <rFont val="宋体"/>
        <family val="3"/>
        <charset val="134"/>
      </rPr>
      <t>其他商业服务业等支出</t>
    </r>
  </si>
  <si>
    <r>
      <rPr>
        <sz val="10"/>
        <rFont val="Times New Roman"/>
        <family val="1"/>
      </rPr>
      <t xml:space="preserve">    </t>
    </r>
    <r>
      <rPr>
        <sz val="10"/>
        <rFont val="宋体"/>
        <family val="3"/>
        <charset val="134"/>
      </rPr>
      <t>其他商业服务业等支出</t>
    </r>
  </si>
  <si>
    <t>援助其他地区支出</t>
  </si>
  <si>
    <r>
      <rPr>
        <sz val="10"/>
        <rFont val="Times New Roman"/>
        <family val="1"/>
      </rPr>
      <t xml:space="preserve">    </t>
    </r>
    <r>
      <rPr>
        <sz val="10"/>
        <rFont val="宋体"/>
        <family val="3"/>
        <charset val="134"/>
      </rPr>
      <t>一般公共服务</t>
    </r>
  </si>
  <si>
    <r>
      <rPr>
        <sz val="10"/>
        <rFont val="Times New Roman"/>
        <family val="1"/>
      </rPr>
      <t xml:space="preserve">    </t>
    </r>
    <r>
      <rPr>
        <sz val="10"/>
        <rFont val="宋体"/>
        <family val="3"/>
        <charset val="134"/>
      </rPr>
      <t>农业</t>
    </r>
  </si>
  <si>
    <t>神农架对口扶贫300万调整为对外援助支出</t>
  </si>
  <si>
    <t>自然资源海洋气象等支出</t>
  </si>
  <si>
    <r>
      <rPr>
        <sz val="10"/>
        <rFont val="Times New Roman"/>
        <family val="1"/>
      </rPr>
      <t xml:space="preserve">  </t>
    </r>
    <r>
      <rPr>
        <sz val="10"/>
        <rFont val="宋体"/>
        <family val="3"/>
        <charset val="134"/>
      </rPr>
      <t>自然资源事务</t>
    </r>
  </si>
  <si>
    <t>调增五项奖和调资资金142万，自然资源和规划局非税支出9.3万</t>
  </si>
  <si>
    <r>
      <rPr>
        <sz val="10"/>
        <rFont val="Times New Roman"/>
        <family val="1"/>
      </rPr>
      <t xml:space="preserve">    </t>
    </r>
    <r>
      <rPr>
        <sz val="10"/>
        <rFont val="宋体"/>
        <family val="3"/>
        <charset val="134"/>
      </rPr>
      <t>自然资源规划及管理</t>
    </r>
  </si>
  <si>
    <t>调减一般性支出11万元</t>
  </si>
  <si>
    <r>
      <rPr>
        <sz val="10"/>
        <rFont val="Times New Roman"/>
        <family val="1"/>
      </rPr>
      <t xml:space="preserve">    </t>
    </r>
    <r>
      <rPr>
        <sz val="10"/>
        <rFont val="宋体"/>
        <family val="3"/>
        <charset val="134"/>
      </rPr>
      <t>土地资源调查</t>
    </r>
  </si>
  <si>
    <r>
      <rPr>
        <sz val="10"/>
        <rFont val="Times New Roman"/>
        <family val="1"/>
      </rPr>
      <t xml:space="preserve">    </t>
    </r>
    <r>
      <rPr>
        <sz val="10"/>
        <rFont val="宋体"/>
        <family val="3"/>
        <charset val="134"/>
      </rPr>
      <t>土地资源利用与保护</t>
    </r>
  </si>
  <si>
    <r>
      <rPr>
        <sz val="10"/>
        <rFont val="Times New Roman"/>
        <family val="1"/>
      </rPr>
      <t xml:space="preserve">    </t>
    </r>
    <r>
      <rPr>
        <sz val="10"/>
        <rFont val="宋体"/>
        <family val="3"/>
        <charset val="134"/>
      </rPr>
      <t>自然资源行业业务管理</t>
    </r>
  </si>
  <si>
    <r>
      <rPr>
        <sz val="10"/>
        <rFont val="Times New Roman"/>
        <family val="1"/>
      </rPr>
      <t xml:space="preserve">    </t>
    </r>
    <r>
      <rPr>
        <sz val="10"/>
        <rFont val="宋体"/>
        <family val="3"/>
        <charset val="134"/>
      </rPr>
      <t>国土整治</t>
    </r>
  </si>
  <si>
    <r>
      <rPr>
        <sz val="10"/>
        <rFont val="Times New Roman"/>
        <family val="1"/>
      </rPr>
      <t xml:space="preserve">    </t>
    </r>
    <r>
      <rPr>
        <sz val="10"/>
        <rFont val="宋体"/>
        <family val="3"/>
        <charset val="134"/>
      </rPr>
      <t>土地资源储备支出</t>
    </r>
  </si>
  <si>
    <r>
      <rPr>
        <sz val="10"/>
        <rFont val="Times New Roman"/>
        <family val="1"/>
      </rPr>
      <t xml:space="preserve">    </t>
    </r>
    <r>
      <rPr>
        <sz val="10"/>
        <rFont val="宋体"/>
        <family val="3"/>
        <charset val="134"/>
      </rPr>
      <t>地质矿产资源与环境调查</t>
    </r>
  </si>
  <si>
    <r>
      <rPr>
        <sz val="10"/>
        <rFont val="Times New Roman"/>
        <family val="1"/>
      </rPr>
      <t xml:space="preserve">    </t>
    </r>
    <r>
      <rPr>
        <sz val="10"/>
        <rFont val="宋体"/>
        <family val="3"/>
        <charset val="134"/>
      </rPr>
      <t>地质矿产资源利用与保护</t>
    </r>
  </si>
  <si>
    <t>调增调资资金93万，不动产登记中心非税支出90万</t>
  </si>
  <si>
    <r>
      <rPr>
        <sz val="10"/>
        <rFont val="Times New Roman"/>
        <family val="1"/>
      </rPr>
      <t xml:space="preserve">    </t>
    </r>
    <r>
      <rPr>
        <sz val="10"/>
        <rFont val="宋体"/>
        <family val="3"/>
        <charset val="134"/>
      </rPr>
      <t>其他自然资源事务支出</t>
    </r>
  </si>
  <si>
    <t>调增耕地开垦费支出1467万元</t>
  </si>
  <si>
    <r>
      <rPr>
        <sz val="10"/>
        <rFont val="Times New Roman"/>
        <family val="1"/>
      </rPr>
      <t xml:space="preserve">  </t>
    </r>
    <r>
      <rPr>
        <sz val="10"/>
        <rFont val="宋体"/>
        <family val="3"/>
        <charset val="134"/>
      </rPr>
      <t>测绘事务</t>
    </r>
  </si>
  <si>
    <r>
      <rPr>
        <sz val="10"/>
        <rFont val="Times New Roman"/>
        <family val="1"/>
      </rPr>
      <t xml:space="preserve">  </t>
    </r>
    <r>
      <rPr>
        <sz val="10"/>
        <rFont val="宋体"/>
        <family val="3"/>
        <charset val="134"/>
      </rPr>
      <t>气象事务</t>
    </r>
  </si>
  <si>
    <r>
      <rPr>
        <sz val="10"/>
        <rFont val="Times New Roman"/>
        <family val="1"/>
      </rPr>
      <t xml:space="preserve">    </t>
    </r>
    <r>
      <rPr>
        <sz val="10"/>
        <rFont val="宋体"/>
        <family val="3"/>
        <charset val="134"/>
      </rPr>
      <t>气象服务</t>
    </r>
  </si>
  <si>
    <t>调增预备费安排的人影作业经费67万</t>
  </si>
  <si>
    <r>
      <rPr>
        <sz val="10"/>
        <rFont val="Times New Roman"/>
        <family val="1"/>
      </rPr>
      <t xml:space="preserve">    </t>
    </r>
    <r>
      <rPr>
        <sz val="10"/>
        <rFont val="宋体"/>
        <family val="3"/>
        <charset val="134"/>
      </rPr>
      <t>气象装备保障维护</t>
    </r>
  </si>
  <si>
    <t>住房保障支出</t>
  </si>
  <si>
    <r>
      <rPr>
        <sz val="10"/>
        <rFont val="Times New Roman"/>
        <family val="1"/>
      </rPr>
      <t xml:space="preserve">  </t>
    </r>
    <r>
      <rPr>
        <sz val="10"/>
        <rFont val="宋体"/>
        <family val="3"/>
        <charset val="134"/>
      </rPr>
      <t>保障性安居工程支出</t>
    </r>
  </si>
  <si>
    <r>
      <rPr>
        <sz val="10"/>
        <rFont val="Times New Roman"/>
        <family val="1"/>
      </rPr>
      <t xml:space="preserve">    </t>
    </r>
    <r>
      <rPr>
        <sz val="10"/>
        <rFont val="宋体"/>
        <family val="3"/>
        <charset val="134"/>
      </rPr>
      <t>其他保障性安居工程支出</t>
    </r>
  </si>
  <si>
    <t>调增公积金收益提取的保障性住房资金100万，调增专款支出16922万</t>
  </si>
  <si>
    <r>
      <rPr>
        <sz val="10"/>
        <rFont val="Times New Roman"/>
        <family val="1"/>
      </rPr>
      <t xml:space="preserve">  </t>
    </r>
    <r>
      <rPr>
        <sz val="10"/>
        <rFont val="宋体"/>
        <family val="3"/>
        <charset val="134"/>
      </rPr>
      <t>住房改革支出</t>
    </r>
  </si>
  <si>
    <r>
      <rPr>
        <sz val="10"/>
        <rFont val="Times New Roman"/>
        <family val="1"/>
      </rPr>
      <t xml:space="preserve">    </t>
    </r>
    <r>
      <rPr>
        <sz val="10"/>
        <rFont val="宋体"/>
        <family val="3"/>
        <charset val="134"/>
      </rPr>
      <t>住房公积金</t>
    </r>
  </si>
  <si>
    <r>
      <rPr>
        <sz val="10"/>
        <rFont val="Times New Roman"/>
        <family val="1"/>
      </rPr>
      <t xml:space="preserve">    </t>
    </r>
    <r>
      <rPr>
        <sz val="10"/>
        <rFont val="宋体"/>
        <family val="3"/>
        <charset val="134"/>
      </rPr>
      <t>提租补贴</t>
    </r>
  </si>
  <si>
    <r>
      <rPr>
        <sz val="10"/>
        <rFont val="Times New Roman"/>
        <family val="1"/>
      </rPr>
      <t xml:space="preserve">    </t>
    </r>
    <r>
      <rPr>
        <sz val="10"/>
        <rFont val="宋体"/>
        <family val="3"/>
        <charset val="134"/>
      </rPr>
      <t>购房补贴</t>
    </r>
  </si>
  <si>
    <r>
      <rPr>
        <sz val="10"/>
        <rFont val="Times New Roman"/>
        <family val="1"/>
      </rPr>
      <t xml:space="preserve">  </t>
    </r>
    <r>
      <rPr>
        <sz val="10"/>
        <rFont val="宋体"/>
        <family val="3"/>
        <charset val="134"/>
      </rPr>
      <t>城乡社区住宅</t>
    </r>
  </si>
  <si>
    <r>
      <rPr>
        <sz val="10"/>
        <rFont val="Times New Roman"/>
        <family val="1"/>
      </rPr>
      <t xml:space="preserve">    </t>
    </r>
    <r>
      <rPr>
        <sz val="10"/>
        <rFont val="宋体"/>
        <family val="3"/>
        <charset val="134"/>
      </rPr>
      <t>住房公积金管理</t>
    </r>
  </si>
  <si>
    <r>
      <rPr>
        <sz val="10"/>
        <rFont val="Times New Roman"/>
        <family val="1"/>
      </rPr>
      <t xml:space="preserve">    </t>
    </r>
    <r>
      <rPr>
        <sz val="10"/>
        <rFont val="宋体"/>
        <family val="3"/>
        <charset val="134"/>
      </rPr>
      <t>其他城乡社区住宅支出</t>
    </r>
  </si>
  <si>
    <t>粮油物资储备支出</t>
  </si>
  <si>
    <r>
      <rPr>
        <sz val="10"/>
        <rFont val="Times New Roman"/>
        <family val="1"/>
      </rPr>
      <t xml:space="preserve">  </t>
    </r>
    <r>
      <rPr>
        <sz val="10"/>
        <rFont val="宋体"/>
        <family val="3"/>
        <charset val="134"/>
      </rPr>
      <t>粮油事务</t>
    </r>
  </si>
  <si>
    <r>
      <rPr>
        <sz val="10"/>
        <rFont val="Times New Roman"/>
        <family val="1"/>
      </rPr>
      <t xml:space="preserve">    </t>
    </r>
    <r>
      <rPr>
        <sz val="10"/>
        <rFont val="宋体"/>
        <family val="3"/>
        <charset val="134"/>
      </rPr>
      <t>粮食信息统计</t>
    </r>
  </si>
  <si>
    <r>
      <rPr>
        <sz val="10"/>
        <rFont val="Times New Roman"/>
        <family val="1"/>
      </rPr>
      <t xml:space="preserve">    </t>
    </r>
    <r>
      <rPr>
        <sz val="10"/>
        <rFont val="宋体"/>
        <family val="3"/>
        <charset val="134"/>
      </rPr>
      <t>粮食财务挂账利息补贴</t>
    </r>
  </si>
  <si>
    <r>
      <rPr>
        <sz val="10"/>
        <rFont val="Times New Roman"/>
        <family val="1"/>
      </rPr>
      <t xml:space="preserve">    </t>
    </r>
    <r>
      <rPr>
        <sz val="10"/>
        <rFont val="宋体"/>
        <family val="3"/>
        <charset val="134"/>
      </rPr>
      <t>粮食风险基金</t>
    </r>
  </si>
  <si>
    <r>
      <rPr>
        <sz val="10"/>
        <rFont val="Times New Roman"/>
        <family val="1"/>
      </rPr>
      <t xml:space="preserve">    </t>
    </r>
    <r>
      <rPr>
        <sz val="10"/>
        <rFont val="宋体"/>
        <family val="3"/>
        <charset val="134"/>
      </rPr>
      <t>其他粮油事务支出</t>
    </r>
  </si>
  <si>
    <t>调减一般性支出3万</t>
  </si>
  <si>
    <r>
      <rPr>
        <sz val="10"/>
        <rFont val="Times New Roman"/>
        <family val="1"/>
      </rPr>
      <t xml:space="preserve">  </t>
    </r>
    <r>
      <rPr>
        <sz val="10"/>
        <rFont val="宋体"/>
        <family val="3"/>
        <charset val="134"/>
      </rPr>
      <t>粮油储备</t>
    </r>
  </si>
  <si>
    <r>
      <rPr>
        <sz val="10"/>
        <rFont val="Times New Roman"/>
        <family val="1"/>
      </rPr>
      <t xml:space="preserve">    </t>
    </r>
    <r>
      <rPr>
        <sz val="10"/>
        <rFont val="宋体"/>
        <family val="3"/>
        <charset val="134"/>
      </rPr>
      <t>储备粮油补贴</t>
    </r>
  </si>
  <si>
    <r>
      <rPr>
        <sz val="10"/>
        <rFont val="Times New Roman"/>
        <family val="1"/>
      </rPr>
      <t xml:space="preserve">      </t>
    </r>
    <r>
      <rPr>
        <sz val="10"/>
        <rFont val="宋体"/>
        <family val="3"/>
        <charset val="134"/>
      </rPr>
      <t>储备粮（油）库建设</t>
    </r>
  </si>
  <si>
    <t>灾害防治及应急管理支出</t>
  </si>
  <si>
    <r>
      <rPr>
        <sz val="10"/>
        <rFont val="Times New Roman"/>
        <family val="1"/>
      </rPr>
      <t xml:space="preserve">  </t>
    </r>
    <r>
      <rPr>
        <sz val="10"/>
        <rFont val="宋体"/>
        <family val="3"/>
        <charset val="134"/>
      </rPr>
      <t>应急管理事务</t>
    </r>
  </si>
  <si>
    <t>调增五项奖和调资资金101万，应急局非税支出120万，调减一般性支出3万</t>
  </si>
  <si>
    <r>
      <rPr>
        <sz val="10"/>
        <rFont val="Times New Roman"/>
        <family val="1"/>
      </rPr>
      <t xml:space="preserve">    </t>
    </r>
    <r>
      <rPr>
        <sz val="10"/>
        <rFont val="宋体"/>
        <family val="3"/>
        <charset val="134"/>
      </rPr>
      <t>安全监管</t>
    </r>
  </si>
  <si>
    <r>
      <rPr>
        <sz val="10"/>
        <rFont val="Times New Roman"/>
        <family val="1"/>
      </rPr>
      <t xml:space="preserve">  </t>
    </r>
    <r>
      <rPr>
        <sz val="10"/>
        <rFont val="宋体"/>
        <family val="3"/>
        <charset val="134"/>
      </rPr>
      <t>消防事务</t>
    </r>
  </si>
  <si>
    <r>
      <rPr>
        <sz val="10"/>
        <rFont val="Times New Roman"/>
        <family val="1"/>
      </rPr>
      <t xml:space="preserve">    </t>
    </r>
    <r>
      <rPr>
        <sz val="10"/>
        <rFont val="宋体"/>
        <family val="3"/>
        <charset val="134"/>
      </rPr>
      <t>消防应急救援</t>
    </r>
  </si>
  <si>
    <t>调增债券资金安排应急救援综合训练基地500万元</t>
  </si>
  <si>
    <r>
      <rPr>
        <sz val="10"/>
        <rFont val="Times New Roman"/>
        <family val="1"/>
      </rPr>
      <t xml:space="preserve">    </t>
    </r>
    <r>
      <rPr>
        <sz val="10"/>
        <rFont val="宋体"/>
        <family val="3"/>
        <charset val="134"/>
      </rPr>
      <t>其他消防事务支出</t>
    </r>
  </si>
  <si>
    <r>
      <rPr>
        <sz val="10"/>
        <rFont val="Times New Roman"/>
        <family val="1"/>
      </rPr>
      <t xml:space="preserve">  </t>
    </r>
    <r>
      <rPr>
        <sz val="10"/>
        <rFont val="宋体"/>
        <family val="3"/>
        <charset val="134"/>
      </rPr>
      <t>地震事务</t>
    </r>
  </si>
  <si>
    <r>
      <rPr>
        <sz val="10"/>
        <rFont val="Times New Roman"/>
        <family val="1"/>
      </rPr>
      <t xml:space="preserve">    </t>
    </r>
    <r>
      <rPr>
        <sz val="10"/>
        <rFont val="宋体"/>
        <family val="3"/>
        <charset val="134"/>
      </rPr>
      <t>地震应急救援</t>
    </r>
  </si>
  <si>
    <r>
      <rPr>
        <sz val="10"/>
        <rFont val="Times New Roman"/>
        <family val="1"/>
      </rPr>
      <t xml:space="preserve">    </t>
    </r>
    <r>
      <rPr>
        <sz val="10"/>
        <rFont val="宋体"/>
        <family val="3"/>
        <charset val="134"/>
      </rPr>
      <t>其他地震事务支出</t>
    </r>
  </si>
  <si>
    <r>
      <rPr>
        <sz val="10"/>
        <rFont val="Times New Roman"/>
        <family val="1"/>
      </rPr>
      <t xml:space="preserve">  </t>
    </r>
    <r>
      <rPr>
        <sz val="10"/>
        <rFont val="宋体"/>
        <family val="3"/>
        <charset val="134"/>
      </rPr>
      <t>自然灾害防治</t>
    </r>
  </si>
  <si>
    <r>
      <rPr>
        <sz val="10"/>
        <rFont val="Times New Roman"/>
        <family val="1"/>
      </rPr>
      <t xml:space="preserve">    </t>
    </r>
    <r>
      <rPr>
        <sz val="10"/>
        <rFont val="宋体"/>
        <family val="3"/>
        <charset val="134"/>
      </rPr>
      <t>地质灾害防治</t>
    </r>
  </si>
  <si>
    <r>
      <rPr>
        <sz val="10"/>
        <rFont val="Times New Roman"/>
        <family val="1"/>
      </rPr>
      <t xml:space="preserve">  </t>
    </r>
    <r>
      <rPr>
        <sz val="10"/>
        <rFont val="宋体"/>
        <family val="3"/>
        <charset val="134"/>
      </rPr>
      <t>自然灾害救灾及恢复重建支出</t>
    </r>
  </si>
  <si>
    <r>
      <rPr>
        <sz val="10"/>
        <rFont val="Times New Roman"/>
        <family val="1"/>
      </rPr>
      <t xml:space="preserve">    </t>
    </r>
    <r>
      <rPr>
        <sz val="10"/>
        <rFont val="宋体"/>
        <family val="3"/>
        <charset val="134"/>
      </rPr>
      <t>地方自然灾害生活补助</t>
    </r>
  </si>
  <si>
    <r>
      <rPr>
        <sz val="10"/>
        <rFont val="Times New Roman"/>
        <family val="1"/>
      </rPr>
      <t xml:space="preserve">    </t>
    </r>
    <r>
      <rPr>
        <sz val="10"/>
        <rFont val="宋体"/>
        <family val="3"/>
        <charset val="134"/>
      </rPr>
      <t>其他自然灾害生活救助支出</t>
    </r>
  </si>
  <si>
    <r>
      <rPr>
        <sz val="10"/>
        <rFont val="Times New Roman"/>
        <family val="1"/>
      </rPr>
      <t xml:space="preserve">  </t>
    </r>
    <r>
      <rPr>
        <sz val="10"/>
        <rFont val="宋体"/>
        <family val="3"/>
        <charset val="134"/>
      </rPr>
      <t>预备费</t>
    </r>
  </si>
  <si>
    <r>
      <rPr>
        <sz val="10"/>
        <rFont val="Times New Roman"/>
        <family val="1"/>
      </rPr>
      <t xml:space="preserve">    </t>
    </r>
    <r>
      <rPr>
        <sz val="10"/>
        <rFont val="宋体"/>
        <family val="3"/>
        <charset val="134"/>
      </rPr>
      <t>预备费</t>
    </r>
  </si>
  <si>
    <t>其他支出</t>
  </si>
  <si>
    <r>
      <rPr>
        <sz val="10"/>
        <rFont val="Times New Roman"/>
        <family val="1"/>
      </rPr>
      <t xml:space="preserve">  </t>
    </r>
    <r>
      <rPr>
        <sz val="10"/>
        <rFont val="宋体"/>
        <family val="3"/>
        <charset val="134"/>
      </rPr>
      <t>年初预留</t>
    </r>
  </si>
  <si>
    <r>
      <rPr>
        <sz val="10"/>
        <rFont val="Times New Roman"/>
        <family val="1"/>
      </rPr>
      <t xml:space="preserve">    </t>
    </r>
    <r>
      <rPr>
        <sz val="10"/>
        <rFont val="宋体"/>
        <family val="3"/>
        <charset val="134"/>
      </rPr>
      <t>年初预留</t>
    </r>
  </si>
  <si>
    <t>调减已分配到相应科目五项奖、调资、职业年金做实、机构改革资金20721万</t>
  </si>
  <si>
    <r>
      <rPr>
        <sz val="10"/>
        <rFont val="Times New Roman"/>
        <family val="1"/>
      </rPr>
      <t xml:space="preserve">  </t>
    </r>
    <r>
      <rPr>
        <sz val="10"/>
        <rFont val="宋体"/>
        <family val="3"/>
        <charset val="134"/>
      </rPr>
      <t>彩票公益金安排的支出</t>
    </r>
  </si>
  <si>
    <r>
      <rPr>
        <sz val="10"/>
        <rFont val="Times New Roman"/>
        <family val="1"/>
      </rPr>
      <t xml:space="preserve">    </t>
    </r>
    <r>
      <rPr>
        <sz val="10"/>
        <rFont val="宋体"/>
        <family val="3"/>
        <charset val="134"/>
      </rPr>
      <t>用于社会福利的彩票公益金支出</t>
    </r>
  </si>
  <si>
    <t>债务付息支出</t>
  </si>
  <si>
    <r>
      <rPr>
        <sz val="10"/>
        <rFont val="Times New Roman"/>
        <family val="1"/>
      </rPr>
      <t xml:space="preserve">  </t>
    </r>
    <r>
      <rPr>
        <sz val="10"/>
        <rFont val="宋体"/>
        <family val="3"/>
        <charset val="134"/>
      </rPr>
      <t>地方政府一般债务付息支出</t>
    </r>
  </si>
  <si>
    <r>
      <rPr>
        <sz val="10"/>
        <rFont val="Times New Roman"/>
        <family val="1"/>
      </rPr>
      <t xml:space="preserve">    </t>
    </r>
    <r>
      <rPr>
        <sz val="10"/>
        <rFont val="宋体"/>
        <family val="3"/>
        <charset val="134"/>
      </rPr>
      <t>地方政府一般债券付息支出</t>
    </r>
  </si>
  <si>
    <t>调增2019年新增债券利息</t>
  </si>
  <si>
    <t>债务发行费用支出</t>
  </si>
  <si>
    <r>
      <rPr>
        <sz val="10"/>
        <rFont val="Times New Roman"/>
        <family val="1"/>
      </rPr>
      <t xml:space="preserve">  </t>
    </r>
    <r>
      <rPr>
        <sz val="10"/>
        <rFont val="宋体"/>
        <family val="3"/>
        <charset val="134"/>
      </rPr>
      <t>地方政府一般债务发行费用支出</t>
    </r>
  </si>
  <si>
    <r>
      <rPr>
        <sz val="10"/>
        <rFont val="Times New Roman"/>
        <family val="1"/>
      </rPr>
      <t xml:space="preserve">    </t>
    </r>
    <r>
      <rPr>
        <sz val="10"/>
        <rFont val="宋体"/>
        <family val="3"/>
        <charset val="134"/>
      </rPr>
      <t>地方政府一般债务发行费用支出</t>
    </r>
  </si>
  <si>
    <t>根据省实际发行费用据实调减</t>
  </si>
  <si>
    <t>二、转移性支出合计</t>
  </si>
  <si>
    <t>转移性支出</t>
  </si>
  <si>
    <t xml:space="preserve"> 一般性转移支付</t>
  </si>
  <si>
    <t xml:space="preserve">  体制补助支出</t>
  </si>
  <si>
    <t xml:space="preserve">  文化旅游与传媒共同财政事权转移支付支出</t>
  </si>
  <si>
    <t>调增曾都九口堰新四军第五师革命旧址纪念馆扩建资金86万</t>
  </si>
  <si>
    <r>
      <rPr>
        <sz val="10"/>
        <rFont val="Times New Roman"/>
        <family val="1"/>
      </rPr>
      <t xml:space="preserve">  </t>
    </r>
    <r>
      <rPr>
        <sz val="10"/>
        <rFont val="宋体"/>
        <family val="3"/>
        <charset val="134"/>
      </rPr>
      <t>专项转移支付</t>
    </r>
  </si>
  <si>
    <t>调整县市区人大代表活动经费支付方式为转移支付</t>
  </si>
  <si>
    <r>
      <rPr>
        <sz val="10"/>
        <rFont val="Times New Roman"/>
        <family val="1"/>
      </rPr>
      <t xml:space="preserve">    </t>
    </r>
    <r>
      <rPr>
        <sz val="10"/>
        <rFont val="宋体"/>
        <family val="3"/>
        <charset val="134"/>
      </rPr>
      <t>公共安全</t>
    </r>
  </si>
  <si>
    <r>
      <rPr>
        <sz val="10"/>
        <rFont val="Times New Roman"/>
        <family val="1"/>
      </rPr>
      <t xml:space="preserve">    </t>
    </r>
    <r>
      <rPr>
        <sz val="10"/>
        <rFont val="宋体"/>
        <family val="3"/>
        <charset val="134"/>
      </rPr>
      <t>教育</t>
    </r>
  </si>
  <si>
    <r>
      <rPr>
        <sz val="10"/>
        <rFont val="Times New Roman"/>
        <family val="1"/>
      </rPr>
      <t xml:space="preserve">    </t>
    </r>
    <r>
      <rPr>
        <sz val="10"/>
        <rFont val="宋体"/>
        <family val="3"/>
        <charset val="134"/>
      </rPr>
      <t>社会保障和就业</t>
    </r>
  </si>
  <si>
    <r>
      <rPr>
        <sz val="10"/>
        <rFont val="Times New Roman"/>
        <family val="1"/>
      </rPr>
      <t xml:space="preserve">    </t>
    </r>
    <r>
      <rPr>
        <sz val="10"/>
        <rFont val="宋体"/>
        <family val="3"/>
        <charset val="134"/>
      </rPr>
      <t>城乡社区</t>
    </r>
  </si>
  <si>
    <r>
      <rPr>
        <sz val="10"/>
        <rFont val="Times New Roman"/>
        <family val="1"/>
      </rPr>
      <t xml:space="preserve">    </t>
    </r>
    <r>
      <rPr>
        <sz val="10"/>
        <rFont val="宋体"/>
        <family val="3"/>
        <charset val="134"/>
      </rPr>
      <t>农林水</t>
    </r>
  </si>
  <si>
    <r>
      <rPr>
        <sz val="10"/>
        <rFont val="Times New Roman"/>
        <family val="1"/>
      </rPr>
      <t xml:space="preserve">    </t>
    </r>
    <r>
      <rPr>
        <sz val="10"/>
        <rFont val="宋体"/>
        <family val="3"/>
        <charset val="134"/>
      </rPr>
      <t>金融</t>
    </r>
  </si>
  <si>
    <t>调整小贷贴息支出至就业支出</t>
  </si>
  <si>
    <r>
      <rPr>
        <sz val="10"/>
        <rFont val="Times New Roman"/>
        <family val="1"/>
      </rPr>
      <t xml:space="preserve">    </t>
    </r>
    <r>
      <rPr>
        <sz val="10"/>
        <rFont val="宋体"/>
        <family val="3"/>
        <charset val="134"/>
      </rPr>
      <t>其他支出</t>
    </r>
  </si>
  <si>
    <r>
      <rPr>
        <sz val="10"/>
        <rFont val="Times New Roman"/>
        <family val="1"/>
      </rPr>
      <t xml:space="preserve">  </t>
    </r>
    <r>
      <rPr>
        <sz val="10"/>
        <rFont val="宋体"/>
        <family val="3"/>
        <charset val="134"/>
      </rPr>
      <t>上解省财政支出</t>
    </r>
  </si>
  <si>
    <r>
      <rPr>
        <sz val="10"/>
        <rFont val="Times New Roman"/>
        <family val="1"/>
      </rPr>
      <t xml:space="preserve">  </t>
    </r>
    <r>
      <rPr>
        <sz val="10"/>
        <rFont val="宋体"/>
        <family val="3"/>
        <charset val="134"/>
      </rPr>
      <t>调出资金</t>
    </r>
  </si>
  <si>
    <r>
      <rPr>
        <sz val="10"/>
        <rFont val="Times New Roman"/>
        <family val="1"/>
      </rPr>
      <t xml:space="preserve">    </t>
    </r>
    <r>
      <rPr>
        <sz val="10"/>
        <rFont val="宋体"/>
        <family val="3"/>
        <charset val="134"/>
      </rPr>
      <t>补充预算稳定调节基金</t>
    </r>
  </si>
  <si>
    <r>
      <rPr>
        <sz val="10"/>
        <rFont val="Times New Roman"/>
        <family val="1"/>
      </rPr>
      <t xml:space="preserve">  </t>
    </r>
    <r>
      <rPr>
        <sz val="10"/>
        <rFont val="宋体"/>
        <family val="3"/>
        <charset val="134"/>
      </rPr>
      <t>年终结余</t>
    </r>
  </si>
  <si>
    <r>
      <rPr>
        <sz val="10"/>
        <rFont val="Times New Roman"/>
        <family val="1"/>
      </rPr>
      <t xml:space="preserve">    </t>
    </r>
    <r>
      <rPr>
        <sz val="10"/>
        <rFont val="宋体"/>
        <family val="3"/>
        <charset val="134"/>
      </rPr>
      <t>一般公共预算年终结余</t>
    </r>
  </si>
  <si>
    <t>预计本年无法支出需结转下年使用的专款15676万</t>
  </si>
  <si>
    <r>
      <rPr>
        <sz val="10"/>
        <rFont val="Times New Roman"/>
        <family val="1"/>
      </rPr>
      <t xml:space="preserve">  </t>
    </r>
    <r>
      <rPr>
        <sz val="10"/>
        <rFont val="宋体"/>
        <family val="3"/>
        <charset val="134"/>
      </rPr>
      <t>债务转贷支出</t>
    </r>
  </si>
  <si>
    <r>
      <rPr>
        <sz val="10"/>
        <rFont val="Times New Roman"/>
        <family val="1"/>
      </rPr>
      <t xml:space="preserve">      </t>
    </r>
    <r>
      <rPr>
        <sz val="10"/>
        <rFont val="宋体"/>
        <family val="3"/>
        <charset val="134"/>
      </rPr>
      <t>其他地方政府债务转贷支出</t>
    </r>
  </si>
  <si>
    <t>债券资金转贷大洪山长岗镇棚改400万、特色镇建设600万，高新区淅河农村安全饮水巩固提升工程1000万</t>
  </si>
  <si>
    <t>债务还本支出</t>
  </si>
  <si>
    <r>
      <rPr>
        <sz val="10"/>
        <rFont val="Times New Roman"/>
        <family val="1"/>
      </rPr>
      <t xml:space="preserve">  </t>
    </r>
    <r>
      <rPr>
        <sz val="10"/>
        <rFont val="宋体"/>
        <family val="3"/>
        <charset val="134"/>
      </rPr>
      <t>地方政府一般债务还本支出</t>
    </r>
  </si>
  <si>
    <t>再融资债券按规定计入债务还本支出</t>
  </si>
  <si>
    <t>支出总计</t>
  </si>
  <si>
    <r>
      <t xml:space="preserve">    </t>
    </r>
    <r>
      <rPr>
        <sz val="10"/>
        <rFont val="宋体"/>
        <family val="3"/>
        <charset val="134"/>
      </rPr>
      <t>重要商品储备</t>
    </r>
    <phoneticPr fontId="17" type="noConversion"/>
  </si>
  <si>
    <r>
      <t xml:space="preserve">      </t>
    </r>
    <r>
      <rPr>
        <sz val="10"/>
        <rFont val="宋体"/>
        <family val="3"/>
        <charset val="134"/>
      </rPr>
      <t>肉类储备</t>
    </r>
    <phoneticPr fontId="17" type="noConversion"/>
  </si>
  <si>
    <t>预备费安排的猪肉储备和投放资金</t>
    <phoneticPr fontId="17" type="noConversion"/>
  </si>
  <si>
    <t>调增五项奖和调资资金及债券资金安排的神农云建设500万、法院机构改革经费30万，调减一般性支出320万、公共资源中心非税支出20万</t>
    <phoneticPr fontId="17" type="noConversion"/>
  </si>
  <si>
    <t>调增档案馆机构改革经费25.83万、非税支出3万</t>
    <phoneticPr fontId="17" type="noConversion"/>
  </si>
  <si>
    <t>调增公用经费5万元</t>
    <phoneticPr fontId="17" type="noConversion"/>
  </si>
  <si>
    <t>调增五项奖和调资资金445万、机构改革30万</t>
    <phoneticPr fontId="17" type="noConversion"/>
  </si>
  <si>
    <t>地方旅游开发项目补助</t>
  </si>
  <si>
    <t>附表4</t>
  </si>
  <si>
    <r>
      <rPr>
        <sz val="20"/>
        <rFont val="方正大标宋简体"/>
        <charset val="134"/>
      </rPr>
      <t>市本级</t>
    </r>
    <r>
      <rPr>
        <sz val="20"/>
        <rFont val="Times New Roman"/>
        <family val="1"/>
      </rPr>
      <t>2019</t>
    </r>
    <r>
      <rPr>
        <sz val="20"/>
        <rFont val="方正大标宋简体"/>
        <charset val="134"/>
      </rPr>
      <t>年政府性基金预算支出调整情况表</t>
    </r>
  </si>
  <si>
    <t xml:space="preserve">             </t>
  </si>
  <si>
    <t>项    目</t>
  </si>
  <si>
    <t>一、文化旅游体育与传媒支出</t>
  </si>
  <si>
    <t xml:space="preserve">   旅游发展基金支出</t>
  </si>
  <si>
    <t xml:space="preserve">      地方旅游开发项目补助</t>
  </si>
  <si>
    <t>二、社会保障和就业支出</t>
  </si>
  <si>
    <r>
      <rPr>
        <sz val="10"/>
        <rFont val="Times New Roman"/>
        <family val="1"/>
      </rPr>
      <t xml:space="preserve">       </t>
    </r>
    <r>
      <rPr>
        <sz val="10"/>
        <rFont val="宋体"/>
        <family val="3"/>
        <charset val="134"/>
      </rPr>
      <t>大中型水库移民后期扶持基金支出</t>
    </r>
  </si>
  <si>
    <t>移民补助</t>
  </si>
  <si>
    <t>基础设施建设和经济发展</t>
  </si>
  <si>
    <t>其他大中型水库移民后期扶持资金支出</t>
  </si>
  <si>
    <t>三、城乡社区支出</t>
  </si>
  <si>
    <r>
      <rPr>
        <sz val="10"/>
        <rFont val="Times New Roman"/>
        <family val="1"/>
      </rPr>
      <t xml:space="preserve">       </t>
    </r>
    <r>
      <rPr>
        <sz val="10"/>
        <rFont val="宋体"/>
        <family val="3"/>
        <charset val="134"/>
      </rPr>
      <t>国有土地使用权出让收入及对应专项债务收入安排的支出</t>
    </r>
  </si>
  <si>
    <t>征地和拆迁补偿支出</t>
  </si>
  <si>
    <t>土地开发支出</t>
  </si>
  <si>
    <t>城市建设支出</t>
  </si>
  <si>
    <t>农村基础设施建设支出</t>
  </si>
  <si>
    <t>补助被征地农民支出</t>
  </si>
  <si>
    <t>土地出让业务支出</t>
  </si>
  <si>
    <t>廉租住房支出</t>
  </si>
  <si>
    <t>棚户区改造支出</t>
  </si>
  <si>
    <t>公共租赁住房支出</t>
  </si>
  <si>
    <t>其他国有土地使用权出让收入安排的支出</t>
  </si>
  <si>
    <r>
      <rPr>
        <sz val="10"/>
        <rFont val="宋体"/>
        <family val="3"/>
        <charset val="134"/>
      </rPr>
      <t xml:space="preserve"> </t>
    </r>
    <r>
      <rPr>
        <sz val="10"/>
        <color indexed="8"/>
        <rFont val="宋体"/>
        <family val="3"/>
        <charset val="134"/>
      </rPr>
      <t xml:space="preserve">   </t>
    </r>
    <r>
      <rPr>
        <sz val="10"/>
        <rFont val="宋体"/>
        <family val="3"/>
        <charset val="134"/>
      </rPr>
      <t>农业土地开发资金安排的支出</t>
    </r>
  </si>
  <si>
    <r>
      <rPr>
        <sz val="10"/>
        <rFont val="宋体"/>
        <family val="3"/>
        <charset val="134"/>
      </rPr>
      <t xml:space="preserve"> </t>
    </r>
    <r>
      <rPr>
        <sz val="10"/>
        <color indexed="8"/>
        <rFont val="宋体"/>
        <family val="3"/>
        <charset val="134"/>
      </rPr>
      <t xml:space="preserve">   </t>
    </r>
    <r>
      <rPr>
        <sz val="10"/>
        <rFont val="宋体"/>
        <family val="3"/>
        <charset val="134"/>
      </rPr>
      <t>城市基础设施配套费安排的支出</t>
    </r>
  </si>
  <si>
    <t>城市公共设施</t>
  </si>
  <si>
    <t>城市环境卫生</t>
  </si>
  <si>
    <t>其他城市基础设施配套费安排的支出</t>
  </si>
  <si>
    <r>
      <rPr>
        <sz val="10"/>
        <rFont val="Times New Roman"/>
        <family val="1"/>
      </rPr>
      <t xml:space="preserve">       </t>
    </r>
    <r>
      <rPr>
        <sz val="10"/>
        <rFont val="宋体"/>
        <family val="3"/>
        <charset val="134"/>
      </rPr>
      <t>污水处理费及对应专项债务收入安排的支出</t>
    </r>
  </si>
  <si>
    <t>污水处理设施建设和运营</t>
  </si>
  <si>
    <t>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</si>
  <si>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</si>
  <si>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</si>
  <si>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</si>
  <si>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</si>
  <si>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四、交通运输支出</t>
  </si>
  <si>
    <r>
      <rPr>
        <sz val="10"/>
        <rFont val="Times New Roman"/>
        <family val="1"/>
      </rPr>
      <t xml:space="preserve">       </t>
    </r>
    <r>
      <rPr>
        <sz val="10"/>
        <rFont val="宋体"/>
        <family val="3"/>
        <charset val="134"/>
      </rPr>
      <t>车辆通行费安排的支出</t>
    </r>
  </si>
  <si>
    <t>其他车辆通行费安排的支出</t>
  </si>
  <si>
    <t>五、资源勘探信息等支出</t>
  </si>
  <si>
    <r>
      <rPr>
        <sz val="10"/>
        <rFont val="Times New Roman"/>
        <family val="1"/>
      </rPr>
      <t xml:space="preserve">       </t>
    </r>
    <r>
      <rPr>
        <sz val="10"/>
        <rFont val="宋体"/>
        <family val="3"/>
        <charset val="134"/>
      </rPr>
      <t>农网还贷资金支出</t>
    </r>
  </si>
  <si>
    <t>地方农网还贷资金支出</t>
  </si>
  <si>
    <t>六、商业服务业等支出</t>
  </si>
  <si>
    <r>
      <rPr>
        <sz val="10"/>
        <rFont val="Times New Roman"/>
        <family val="1"/>
      </rPr>
      <t xml:space="preserve">       </t>
    </r>
    <r>
      <rPr>
        <sz val="10"/>
        <rFont val="宋体"/>
        <family val="3"/>
        <charset val="134"/>
      </rPr>
      <t>旅游发展基金支出</t>
    </r>
  </si>
  <si>
    <t>七、其他支出</t>
  </si>
  <si>
    <r>
      <rPr>
        <sz val="10"/>
        <rFont val="宋体"/>
        <family val="3"/>
        <charset val="134"/>
      </rPr>
      <t xml:space="preserve"> </t>
    </r>
    <r>
      <rPr>
        <sz val="10"/>
        <color indexed="8"/>
        <rFont val="宋体"/>
        <family val="3"/>
        <charset val="134"/>
      </rPr>
      <t xml:space="preserve">  </t>
    </r>
    <r>
      <rPr>
        <sz val="10"/>
        <rFont val="宋体"/>
        <family val="3"/>
        <charset val="134"/>
      </rPr>
      <t>其他政府性基金及对应专项债务收入安排的支出</t>
    </r>
  </si>
  <si>
    <t>其他政府性基金安排的支出</t>
  </si>
  <si>
    <r>
      <rPr>
        <sz val="10"/>
        <rFont val="Times New Roman"/>
        <family val="1"/>
      </rPr>
      <t xml:space="preserve">      </t>
    </r>
    <r>
      <rPr>
        <sz val="10"/>
        <rFont val="宋体"/>
        <family val="3"/>
        <charset val="134"/>
      </rPr>
      <t>彩票公益金安排的支出</t>
    </r>
  </si>
  <si>
    <t>用于社会福利的彩票公益金支出</t>
  </si>
  <si>
    <t>用于体育事业的彩票公益金支出</t>
  </si>
  <si>
    <t>用于红十字事业的彩票公益金支出</t>
  </si>
  <si>
    <t>用于残疾人事业的彩票公益金支出</t>
  </si>
  <si>
    <t>用于城乡医疗求助的的彩票公益金支出</t>
  </si>
  <si>
    <t>八、债务付息支出</t>
  </si>
  <si>
    <r>
      <rPr>
        <sz val="10"/>
        <rFont val="宋体"/>
        <family val="3"/>
        <charset val="134"/>
      </rPr>
      <t xml:space="preserve"> </t>
    </r>
    <r>
      <rPr>
        <sz val="10"/>
        <color indexed="8"/>
        <rFont val="宋体"/>
        <family val="3"/>
        <charset val="134"/>
      </rPr>
      <t xml:space="preserve">  </t>
    </r>
    <r>
      <rPr>
        <sz val="10"/>
        <rFont val="宋体"/>
        <family val="3"/>
        <charset val="134"/>
      </rPr>
      <t xml:space="preserve"> 地方政府专项债务付息支出</t>
    </r>
  </si>
  <si>
    <t>国有土地使用权出让金债务付息支出</t>
  </si>
  <si>
    <t>土地储备专项债券付息支出</t>
  </si>
  <si>
    <t>九、债务发行费用支出</t>
  </si>
  <si>
    <r>
      <rPr>
        <sz val="10"/>
        <rFont val="宋体"/>
        <family val="3"/>
        <charset val="134"/>
      </rPr>
      <t xml:space="preserve">  </t>
    </r>
    <r>
      <rPr>
        <sz val="10"/>
        <color indexed="8"/>
        <rFont val="宋体"/>
        <family val="3"/>
        <charset val="134"/>
      </rPr>
      <t xml:space="preserve">  </t>
    </r>
    <r>
      <rPr>
        <sz val="10"/>
        <rFont val="宋体"/>
        <family val="3"/>
        <charset val="134"/>
      </rPr>
      <t>地方政府专项债务发行费用支出</t>
    </r>
  </si>
  <si>
    <t>棚户区改造专项债券发行费用支出</t>
  </si>
  <si>
    <t>土地储备专项债券发行费用支出</t>
  </si>
  <si>
    <t>支出合计</t>
  </si>
  <si>
    <r>
      <rPr>
        <sz val="10"/>
        <rFont val="Times New Roman"/>
        <family val="1"/>
      </rPr>
      <t xml:space="preserve">    </t>
    </r>
    <r>
      <rPr>
        <sz val="10"/>
        <rFont val="宋体"/>
        <family val="3"/>
        <charset val="134"/>
      </rPr>
      <t>政府性基金转移支付</t>
    </r>
  </si>
  <si>
    <r>
      <rPr>
        <sz val="10"/>
        <rFont val="Times New Roman"/>
        <family val="1"/>
      </rPr>
      <t xml:space="preserve">    </t>
    </r>
    <r>
      <rPr>
        <sz val="10"/>
        <rFont val="宋体"/>
        <family val="3"/>
        <charset val="134"/>
      </rPr>
      <t>调出资金</t>
    </r>
  </si>
  <si>
    <r>
      <rPr>
        <sz val="10"/>
        <rFont val="Times New Roman"/>
        <family val="1"/>
      </rPr>
      <t xml:space="preserve">    </t>
    </r>
    <r>
      <rPr>
        <sz val="10"/>
        <rFont val="宋体"/>
        <family val="3"/>
        <charset val="134"/>
      </rPr>
      <t>年终结余</t>
    </r>
  </si>
  <si>
    <r>
      <rPr>
        <sz val="10"/>
        <rFont val="Times New Roman"/>
        <family val="1"/>
      </rPr>
      <t xml:space="preserve">    </t>
    </r>
    <r>
      <rPr>
        <sz val="10"/>
        <rFont val="宋体"/>
        <family val="3"/>
        <charset val="134"/>
      </rPr>
      <t>债务转贷支出</t>
    </r>
  </si>
  <si>
    <t xml:space="preserve">  地方政府专项债务还本支出</t>
  </si>
  <si>
    <r>
      <rPr>
        <sz val="12"/>
        <color indexed="8"/>
        <rFont val="宋体"/>
        <family val="3"/>
        <charset val="134"/>
      </rPr>
      <t>附表</t>
    </r>
    <r>
      <rPr>
        <sz val="12"/>
        <color indexed="8"/>
        <rFont val="Times New Roman"/>
        <family val="1"/>
      </rPr>
      <t>5</t>
    </r>
  </si>
  <si>
    <r>
      <rPr>
        <sz val="20"/>
        <rFont val="方正大标宋简体"/>
        <charset val="134"/>
      </rPr>
      <t>市本级</t>
    </r>
    <r>
      <rPr>
        <sz val="20"/>
        <rFont val="Times New Roman"/>
        <family val="1"/>
      </rPr>
      <t>2019</t>
    </r>
    <r>
      <rPr>
        <sz val="20"/>
        <rFont val="方正大标宋简体"/>
        <charset val="134"/>
      </rPr>
      <t>年国有资本经营预算收入表</t>
    </r>
  </si>
  <si>
    <r>
      <rPr>
        <sz val="10"/>
        <rFont val="宋体"/>
        <family val="3"/>
        <charset val="134"/>
      </rPr>
      <t>编制单位：市国资委</t>
    </r>
    <r>
      <rPr>
        <sz val="10"/>
        <rFont val="Times New Roman"/>
        <family val="1"/>
      </rPr>
      <t xml:space="preserve">  </t>
    </r>
    <r>
      <rPr>
        <sz val="10"/>
        <rFont val="宋体"/>
        <family val="3"/>
        <charset val="134"/>
      </rPr>
      <t>市财政局</t>
    </r>
  </si>
  <si>
    <r>
      <rPr>
        <sz val="10"/>
        <rFont val="Times New Roman"/>
        <family val="1"/>
      </rPr>
      <t xml:space="preserve">             </t>
    </r>
    <r>
      <rPr>
        <sz val="10"/>
        <rFont val="宋体"/>
        <family val="3"/>
        <charset val="134"/>
      </rPr>
      <t>单位：万元</t>
    </r>
  </si>
  <si>
    <r>
      <rPr>
        <sz val="10"/>
        <rFont val="宋体"/>
        <family val="3"/>
        <charset val="134"/>
      </rPr>
      <t>科目</t>
    </r>
  </si>
  <si>
    <r>
      <rPr>
        <sz val="10"/>
        <color indexed="8"/>
        <rFont val="宋体"/>
        <family val="3"/>
        <charset val="134"/>
      </rPr>
      <t>项</t>
    </r>
    <r>
      <rPr>
        <sz val="10"/>
        <color indexed="8"/>
        <rFont val="Times New Roman"/>
        <family val="1"/>
      </rPr>
      <t xml:space="preserve">    </t>
    </r>
    <r>
      <rPr>
        <sz val="10"/>
        <color indexed="8"/>
        <rFont val="宋体"/>
        <family val="3"/>
        <charset val="134"/>
      </rPr>
      <t>目</t>
    </r>
  </si>
  <si>
    <r>
      <rPr>
        <sz val="10"/>
        <color indexed="8"/>
        <rFont val="宋体"/>
        <family val="3"/>
        <charset val="134"/>
      </rPr>
      <t>预算数</t>
    </r>
  </si>
  <si>
    <r>
      <rPr>
        <sz val="10"/>
        <color indexed="8"/>
        <rFont val="宋体"/>
        <family val="3"/>
        <charset val="134"/>
      </rPr>
      <t>调整预算数</t>
    </r>
  </si>
  <si>
    <r>
      <rPr>
        <sz val="10"/>
        <color indexed="8"/>
        <rFont val="宋体"/>
        <family val="3"/>
        <charset val="134"/>
      </rPr>
      <t>调整金额</t>
    </r>
  </si>
  <si>
    <r>
      <rPr>
        <sz val="10"/>
        <rFont val="宋体"/>
        <family val="3"/>
        <charset val="134"/>
      </rPr>
      <t>备注</t>
    </r>
  </si>
  <si>
    <r>
      <rPr>
        <sz val="10"/>
        <rFont val="宋体"/>
        <family val="3"/>
        <charset val="134"/>
      </rPr>
      <t>一、利润收入</t>
    </r>
  </si>
  <si>
    <r>
      <rPr>
        <sz val="10"/>
        <rFont val="Times New Roman"/>
        <family val="1"/>
      </rPr>
      <t xml:space="preserve">   </t>
    </r>
    <r>
      <rPr>
        <sz val="10"/>
        <rFont val="宋体"/>
        <family val="3"/>
        <charset val="134"/>
      </rPr>
      <t>其他国有资本经营预算企业利润收入</t>
    </r>
  </si>
  <si>
    <r>
      <rPr>
        <sz val="10"/>
        <rFont val="Times New Roman"/>
        <family val="1"/>
      </rPr>
      <t xml:space="preserve">         </t>
    </r>
    <r>
      <rPr>
        <sz val="10"/>
        <rFont val="宋体"/>
        <family val="3"/>
        <charset val="134"/>
      </rPr>
      <t>随州市金盾押运公司</t>
    </r>
  </si>
  <si>
    <r>
      <rPr>
        <sz val="10"/>
        <rFont val="宋体"/>
        <family val="3"/>
        <charset val="134"/>
      </rPr>
      <t>补缴</t>
    </r>
    <r>
      <rPr>
        <sz val="10"/>
        <rFont val="Times New Roman"/>
        <family val="1"/>
      </rPr>
      <t>2015-2017</t>
    </r>
    <r>
      <rPr>
        <sz val="10"/>
        <rFont val="宋体"/>
        <family val="3"/>
        <charset val="134"/>
      </rPr>
      <t>年</t>
    </r>
    <r>
      <rPr>
        <sz val="10"/>
        <rFont val="Times New Roman"/>
        <family val="1"/>
      </rPr>
      <t>44.81</t>
    </r>
    <r>
      <rPr>
        <sz val="10"/>
        <rFont val="宋体"/>
        <family val="3"/>
        <charset val="134"/>
      </rPr>
      <t>万元。</t>
    </r>
    <r>
      <rPr>
        <sz val="10"/>
        <rFont val="Times New Roman"/>
        <family val="1"/>
      </rPr>
      <t>2018</t>
    </r>
    <r>
      <rPr>
        <sz val="10"/>
        <rFont val="宋体"/>
        <family val="3"/>
        <charset val="134"/>
      </rPr>
      <t>年调整</t>
    </r>
    <r>
      <rPr>
        <sz val="10"/>
        <rFont val="Times New Roman"/>
        <family val="1"/>
      </rPr>
      <t>-4.47</t>
    </r>
    <r>
      <rPr>
        <sz val="10"/>
        <rFont val="宋体"/>
        <family val="3"/>
        <charset val="134"/>
      </rPr>
      <t>万元</t>
    </r>
  </si>
  <si>
    <r>
      <rPr>
        <sz val="10"/>
        <rFont val="Times New Roman"/>
        <family val="1"/>
      </rPr>
      <t xml:space="preserve">  </t>
    </r>
    <r>
      <rPr>
        <sz val="10"/>
        <rFont val="宋体"/>
        <family val="3"/>
        <charset val="134"/>
      </rPr>
      <t>随州市城投集团</t>
    </r>
  </si>
  <si>
    <r>
      <rPr>
        <sz val="10"/>
        <rFont val="宋体"/>
        <family val="3"/>
        <charset val="134"/>
      </rPr>
      <t>按企业上年度审计后利润额调整</t>
    </r>
  </si>
  <si>
    <r>
      <rPr>
        <sz val="10"/>
        <rFont val="Times New Roman"/>
        <family val="1"/>
      </rPr>
      <t xml:space="preserve">  </t>
    </r>
    <r>
      <rPr>
        <sz val="10"/>
        <rFont val="宋体"/>
        <family val="3"/>
        <charset val="134"/>
      </rPr>
      <t>随州市城建投公司</t>
    </r>
  </si>
  <si>
    <r>
      <rPr>
        <sz val="10"/>
        <rFont val="宋体"/>
        <family val="3"/>
        <charset val="134"/>
      </rPr>
      <t>补缴</t>
    </r>
    <r>
      <rPr>
        <sz val="10"/>
        <rFont val="Times New Roman"/>
        <family val="1"/>
      </rPr>
      <t>2017</t>
    </r>
    <r>
      <rPr>
        <sz val="10"/>
        <rFont val="宋体"/>
        <family val="3"/>
        <charset val="134"/>
      </rPr>
      <t>年</t>
    </r>
    <r>
      <rPr>
        <sz val="10"/>
        <rFont val="Times New Roman"/>
        <family val="1"/>
      </rPr>
      <t>2604.49</t>
    </r>
    <r>
      <rPr>
        <sz val="10"/>
        <rFont val="宋体"/>
        <family val="3"/>
        <charset val="134"/>
      </rPr>
      <t>万元。</t>
    </r>
    <r>
      <rPr>
        <sz val="10"/>
        <rFont val="Times New Roman"/>
        <family val="1"/>
      </rPr>
      <t>18</t>
    </r>
    <r>
      <rPr>
        <sz val="10"/>
        <rFont val="宋体"/>
        <family val="3"/>
        <charset val="134"/>
      </rPr>
      <t>年调整</t>
    </r>
    <r>
      <rPr>
        <sz val="10"/>
        <rFont val="Times New Roman"/>
        <family val="1"/>
      </rPr>
      <t>1283.44</t>
    </r>
    <r>
      <rPr>
        <sz val="10"/>
        <rFont val="宋体"/>
        <family val="3"/>
        <charset val="134"/>
      </rPr>
      <t>万元</t>
    </r>
  </si>
  <si>
    <r>
      <rPr>
        <sz val="10"/>
        <rFont val="Times New Roman"/>
        <family val="1"/>
      </rPr>
      <t xml:space="preserve">  </t>
    </r>
    <r>
      <rPr>
        <sz val="10"/>
        <rFont val="宋体"/>
        <family val="3"/>
        <charset val="134"/>
      </rPr>
      <t>随州市高新投</t>
    </r>
  </si>
  <si>
    <r>
      <rPr>
        <sz val="10"/>
        <rFont val="Times New Roman"/>
        <family val="1"/>
      </rPr>
      <t xml:space="preserve"> </t>
    </r>
    <r>
      <rPr>
        <sz val="10"/>
        <rFont val="宋体"/>
        <family val="3"/>
        <charset val="134"/>
      </rPr>
      <t>随州市交通投资建设有限公司</t>
    </r>
  </si>
  <si>
    <r>
      <rPr>
        <sz val="10"/>
        <rFont val="Times New Roman"/>
        <family val="1"/>
      </rPr>
      <t xml:space="preserve">  </t>
    </r>
    <r>
      <rPr>
        <sz val="10"/>
        <rFont val="宋体"/>
        <family val="3"/>
        <charset val="134"/>
      </rPr>
      <t>随州市金控集团</t>
    </r>
  </si>
  <si>
    <r>
      <rPr>
        <sz val="10"/>
        <rFont val="Times New Roman"/>
        <family val="1"/>
      </rPr>
      <t xml:space="preserve"> </t>
    </r>
    <r>
      <rPr>
        <sz val="10"/>
        <rFont val="宋体"/>
        <family val="3"/>
        <charset val="134"/>
      </rPr>
      <t>随州市建设设计院</t>
    </r>
  </si>
  <si>
    <r>
      <rPr>
        <sz val="10"/>
        <rFont val="Times New Roman"/>
        <family val="1"/>
      </rPr>
      <t xml:space="preserve"> </t>
    </r>
    <r>
      <rPr>
        <sz val="10"/>
        <rFont val="宋体"/>
        <family val="3"/>
        <charset val="134"/>
      </rPr>
      <t>其他</t>
    </r>
  </si>
  <si>
    <r>
      <rPr>
        <sz val="10"/>
        <rFont val="Times New Roman"/>
        <family val="1"/>
      </rPr>
      <t xml:space="preserve"> </t>
    </r>
    <r>
      <rPr>
        <sz val="10"/>
        <rFont val="宋体"/>
        <family val="3"/>
        <charset val="134"/>
      </rPr>
      <t>二、股利、股息收入</t>
    </r>
  </si>
  <si>
    <r>
      <rPr>
        <sz val="10"/>
        <rFont val="Times New Roman"/>
        <family val="1"/>
      </rPr>
      <t xml:space="preserve">     </t>
    </r>
    <r>
      <rPr>
        <sz val="10"/>
        <rFont val="宋体"/>
        <family val="3"/>
        <charset val="134"/>
      </rPr>
      <t>国有控股公司股利、股息收入</t>
    </r>
  </si>
  <si>
    <r>
      <rPr>
        <sz val="10"/>
        <rFont val="Times New Roman"/>
        <family val="1"/>
      </rPr>
      <t xml:space="preserve">     </t>
    </r>
    <r>
      <rPr>
        <sz val="10"/>
        <rFont val="宋体"/>
        <family val="3"/>
        <charset val="134"/>
      </rPr>
      <t>国有参股公司股利、股息收入</t>
    </r>
  </si>
  <si>
    <r>
      <rPr>
        <sz val="10"/>
        <rFont val="宋体"/>
        <family val="3"/>
        <charset val="134"/>
      </rPr>
      <t>齐星车身股息</t>
    </r>
  </si>
  <si>
    <r>
      <rPr>
        <sz val="10"/>
        <rFont val="Times New Roman"/>
        <family val="1"/>
      </rPr>
      <t xml:space="preserve"> </t>
    </r>
    <r>
      <rPr>
        <sz val="10"/>
        <rFont val="宋体"/>
        <family val="3"/>
        <charset val="134"/>
      </rPr>
      <t>三、产权转让收入</t>
    </r>
  </si>
  <si>
    <r>
      <rPr>
        <sz val="10"/>
        <rFont val="Times New Roman"/>
        <family val="1"/>
      </rPr>
      <t xml:space="preserve">    </t>
    </r>
    <r>
      <rPr>
        <sz val="10"/>
        <rFont val="宋体"/>
        <family val="3"/>
        <charset val="134"/>
      </rPr>
      <t>国有股权、股份转让收入</t>
    </r>
  </si>
  <si>
    <r>
      <rPr>
        <sz val="10"/>
        <rFont val="Times New Roman"/>
        <family val="1"/>
      </rPr>
      <t xml:space="preserve"> </t>
    </r>
    <r>
      <rPr>
        <sz val="10"/>
        <rFont val="宋体"/>
        <family val="3"/>
        <charset val="134"/>
      </rPr>
      <t>四、清算收入</t>
    </r>
  </si>
  <si>
    <r>
      <rPr>
        <sz val="10"/>
        <rFont val="Times New Roman"/>
        <family val="1"/>
      </rPr>
      <t xml:space="preserve"> </t>
    </r>
    <r>
      <rPr>
        <sz val="10"/>
        <rFont val="宋体"/>
        <family val="3"/>
        <charset val="134"/>
      </rPr>
      <t>五、其他国有资本经营收入</t>
    </r>
  </si>
  <si>
    <r>
      <rPr>
        <b/>
        <sz val="10"/>
        <color indexed="8"/>
        <rFont val="宋体"/>
        <family val="3"/>
        <charset val="134"/>
      </rPr>
      <t>市</t>
    </r>
    <r>
      <rPr>
        <b/>
        <sz val="10"/>
        <color indexed="8"/>
        <rFont val="Times New Roman"/>
        <family val="1"/>
      </rPr>
      <t xml:space="preserve"> </t>
    </r>
    <r>
      <rPr>
        <b/>
        <sz val="10"/>
        <color indexed="8"/>
        <rFont val="宋体"/>
        <family val="3"/>
        <charset val="134"/>
      </rPr>
      <t>级</t>
    </r>
    <r>
      <rPr>
        <b/>
        <sz val="10"/>
        <color indexed="8"/>
        <rFont val="Times New Roman"/>
        <family val="1"/>
      </rPr>
      <t xml:space="preserve"> </t>
    </r>
    <r>
      <rPr>
        <b/>
        <sz val="10"/>
        <color indexed="8"/>
        <rFont val="宋体"/>
        <family val="3"/>
        <charset val="134"/>
      </rPr>
      <t>国</t>
    </r>
    <r>
      <rPr>
        <b/>
        <sz val="10"/>
        <color indexed="8"/>
        <rFont val="Times New Roman"/>
        <family val="1"/>
      </rPr>
      <t xml:space="preserve"> </t>
    </r>
    <r>
      <rPr>
        <b/>
        <sz val="10"/>
        <color indexed="8"/>
        <rFont val="宋体"/>
        <family val="3"/>
        <charset val="134"/>
      </rPr>
      <t>有</t>
    </r>
    <r>
      <rPr>
        <b/>
        <sz val="10"/>
        <color indexed="8"/>
        <rFont val="Times New Roman"/>
        <family val="1"/>
      </rPr>
      <t xml:space="preserve"> </t>
    </r>
    <r>
      <rPr>
        <b/>
        <sz val="10"/>
        <color indexed="8"/>
        <rFont val="宋体"/>
        <family val="3"/>
        <charset val="134"/>
      </rPr>
      <t>资</t>
    </r>
    <r>
      <rPr>
        <b/>
        <sz val="10"/>
        <color indexed="8"/>
        <rFont val="Times New Roman"/>
        <family val="1"/>
      </rPr>
      <t xml:space="preserve"> </t>
    </r>
    <r>
      <rPr>
        <b/>
        <sz val="10"/>
        <color indexed="8"/>
        <rFont val="宋体"/>
        <family val="3"/>
        <charset val="134"/>
      </rPr>
      <t>本</t>
    </r>
    <r>
      <rPr>
        <b/>
        <sz val="10"/>
        <color indexed="8"/>
        <rFont val="Times New Roman"/>
        <family val="1"/>
      </rPr>
      <t xml:space="preserve"> </t>
    </r>
    <r>
      <rPr>
        <b/>
        <sz val="10"/>
        <color indexed="8"/>
        <rFont val="宋体"/>
        <family val="3"/>
        <charset val="134"/>
      </rPr>
      <t>经</t>
    </r>
    <r>
      <rPr>
        <b/>
        <sz val="10"/>
        <color indexed="8"/>
        <rFont val="Times New Roman"/>
        <family val="1"/>
      </rPr>
      <t xml:space="preserve"> </t>
    </r>
    <r>
      <rPr>
        <b/>
        <sz val="10"/>
        <color indexed="8"/>
        <rFont val="宋体"/>
        <family val="3"/>
        <charset val="134"/>
      </rPr>
      <t>营</t>
    </r>
    <r>
      <rPr>
        <b/>
        <sz val="10"/>
        <color indexed="8"/>
        <rFont val="Times New Roman"/>
        <family val="1"/>
      </rPr>
      <t xml:space="preserve"> </t>
    </r>
    <r>
      <rPr>
        <b/>
        <sz val="10"/>
        <color indexed="8"/>
        <rFont val="宋体"/>
        <family val="3"/>
        <charset val="134"/>
      </rPr>
      <t>收</t>
    </r>
    <r>
      <rPr>
        <b/>
        <sz val="10"/>
        <color indexed="8"/>
        <rFont val="Times New Roman"/>
        <family val="1"/>
      </rPr>
      <t xml:space="preserve"> </t>
    </r>
    <r>
      <rPr>
        <b/>
        <sz val="10"/>
        <color indexed="8"/>
        <rFont val="宋体"/>
        <family val="3"/>
        <charset val="134"/>
      </rPr>
      <t>入合计</t>
    </r>
  </si>
  <si>
    <r>
      <rPr>
        <sz val="10"/>
        <color indexed="8"/>
        <rFont val="宋体"/>
        <family val="3"/>
        <charset val="134"/>
      </rPr>
      <t>国有资本经营预算转移支付收入</t>
    </r>
  </si>
  <si>
    <r>
      <rPr>
        <b/>
        <sz val="10"/>
        <color indexed="8"/>
        <rFont val="宋体"/>
        <family val="3"/>
        <charset val="134"/>
      </rPr>
      <t>收</t>
    </r>
    <r>
      <rPr>
        <b/>
        <sz val="10"/>
        <color indexed="8"/>
        <rFont val="Times New Roman"/>
        <family val="1"/>
      </rPr>
      <t xml:space="preserve"> </t>
    </r>
    <r>
      <rPr>
        <b/>
        <sz val="10"/>
        <color indexed="8"/>
        <rFont val="宋体"/>
        <family val="3"/>
        <charset val="134"/>
      </rPr>
      <t>入</t>
    </r>
    <r>
      <rPr>
        <b/>
        <sz val="10"/>
        <color indexed="8"/>
        <rFont val="Times New Roman"/>
        <family val="1"/>
      </rPr>
      <t xml:space="preserve"> </t>
    </r>
    <r>
      <rPr>
        <b/>
        <sz val="10"/>
        <color indexed="8"/>
        <rFont val="宋体"/>
        <family val="3"/>
        <charset val="134"/>
      </rPr>
      <t>总计</t>
    </r>
  </si>
  <si>
    <r>
      <rPr>
        <sz val="12"/>
        <color indexed="8"/>
        <rFont val="宋体"/>
        <family val="3"/>
        <charset val="134"/>
      </rPr>
      <t>附表</t>
    </r>
    <r>
      <rPr>
        <sz val="12"/>
        <color indexed="8"/>
        <rFont val="Times New Roman"/>
        <family val="1"/>
      </rPr>
      <t>6</t>
    </r>
  </si>
  <si>
    <r>
      <rPr>
        <sz val="20"/>
        <rFont val="方正大标宋简体"/>
        <charset val="134"/>
      </rPr>
      <t>市本级</t>
    </r>
    <r>
      <rPr>
        <sz val="20"/>
        <rFont val="Times New Roman"/>
        <family val="1"/>
      </rPr>
      <t>2019</t>
    </r>
    <r>
      <rPr>
        <sz val="20"/>
        <rFont val="方正大标宋简体"/>
        <charset val="134"/>
      </rPr>
      <t>年国有资本经营预算支出表</t>
    </r>
  </si>
  <si>
    <r>
      <rPr>
        <sz val="10"/>
        <rFont val="Times New Roman"/>
        <family val="1"/>
      </rPr>
      <t xml:space="preserve">                                                                                              </t>
    </r>
    <r>
      <rPr>
        <sz val="10"/>
        <rFont val="宋体"/>
        <family val="3"/>
        <charset val="134"/>
      </rPr>
      <t>单位：万元</t>
    </r>
  </si>
  <si>
    <r>
      <rPr>
        <b/>
        <sz val="10"/>
        <rFont val="宋体"/>
        <family val="3"/>
        <charset val="134"/>
      </rPr>
      <t>科目</t>
    </r>
  </si>
  <si>
    <r>
      <rPr>
        <sz val="10"/>
        <color indexed="8"/>
        <rFont val="宋体"/>
        <family val="3"/>
        <charset val="134"/>
      </rPr>
      <t>项</t>
    </r>
    <r>
      <rPr>
        <sz val="10"/>
        <color indexed="8"/>
        <rFont val="Times New Roman"/>
        <family val="1"/>
      </rPr>
      <t xml:space="preserve">  </t>
    </r>
    <r>
      <rPr>
        <sz val="10"/>
        <color indexed="8"/>
        <rFont val="宋体"/>
        <family val="3"/>
        <charset val="134"/>
      </rPr>
      <t>目</t>
    </r>
  </si>
  <si>
    <r>
      <rPr>
        <sz val="10"/>
        <color indexed="8"/>
        <rFont val="宋体"/>
        <family val="3"/>
        <charset val="134"/>
      </rPr>
      <t>调整</t>
    </r>
    <r>
      <rPr>
        <sz val="10"/>
        <color indexed="8"/>
        <rFont val="Times New Roman"/>
        <family val="1"/>
      </rPr>
      <t xml:space="preserve">
</t>
    </r>
    <r>
      <rPr>
        <sz val="10"/>
        <color indexed="8"/>
        <rFont val="宋体"/>
        <family val="3"/>
        <charset val="134"/>
      </rPr>
      <t>预算数</t>
    </r>
  </si>
  <si>
    <r>
      <rPr>
        <sz val="10"/>
        <color indexed="8"/>
        <rFont val="宋体"/>
        <family val="3"/>
        <charset val="134"/>
      </rPr>
      <t>调整</t>
    </r>
    <r>
      <rPr>
        <sz val="10"/>
        <color indexed="8"/>
        <rFont val="Times New Roman"/>
        <family val="1"/>
      </rPr>
      <t xml:space="preserve">
</t>
    </r>
    <r>
      <rPr>
        <sz val="10"/>
        <color indexed="8"/>
        <rFont val="宋体"/>
        <family val="3"/>
        <charset val="134"/>
      </rPr>
      <t>金额</t>
    </r>
  </si>
  <si>
    <r>
      <rPr>
        <sz val="10"/>
        <rFont val="宋体"/>
        <family val="3"/>
        <charset val="134"/>
      </rPr>
      <t>一、社会保障和就业支出</t>
    </r>
  </si>
  <si>
    <r>
      <rPr>
        <sz val="10"/>
        <rFont val="Times New Roman"/>
        <family val="1"/>
      </rPr>
      <t xml:space="preserve">  </t>
    </r>
    <r>
      <rPr>
        <sz val="10"/>
        <color indexed="8"/>
        <rFont val="Times New Roman"/>
        <family val="1"/>
      </rPr>
      <t xml:space="preserve">  </t>
    </r>
    <r>
      <rPr>
        <sz val="10"/>
        <rFont val="宋体"/>
        <family val="3"/>
        <charset val="134"/>
      </rPr>
      <t>补充全国社会保障基金</t>
    </r>
  </si>
  <si>
    <r>
      <rPr>
        <sz val="10"/>
        <rFont val="Times New Roman"/>
        <family val="1"/>
      </rPr>
      <t xml:space="preserve">    </t>
    </r>
    <r>
      <rPr>
        <sz val="10"/>
        <color indexed="8"/>
        <rFont val="Times New Roman"/>
        <family val="1"/>
      </rPr>
      <t xml:space="preserve">   </t>
    </r>
    <r>
      <rPr>
        <sz val="10"/>
        <rFont val="宋体"/>
        <family val="3"/>
        <charset val="134"/>
      </rPr>
      <t>国有资本经营预算补充社保基金支出</t>
    </r>
  </si>
  <si>
    <r>
      <rPr>
        <sz val="10"/>
        <rFont val="宋体"/>
        <family val="3"/>
        <charset val="134"/>
      </rPr>
      <t>二、国有资本经营预算支出</t>
    </r>
  </si>
  <si>
    <r>
      <rPr>
        <sz val="10"/>
        <rFont val="Times New Roman"/>
        <family val="1"/>
      </rPr>
      <t xml:space="preserve">  </t>
    </r>
    <r>
      <rPr>
        <sz val="10"/>
        <color indexed="8"/>
        <rFont val="Times New Roman"/>
        <family val="1"/>
      </rPr>
      <t xml:space="preserve">  </t>
    </r>
    <r>
      <rPr>
        <sz val="10"/>
        <rFont val="宋体"/>
        <family val="3"/>
        <charset val="134"/>
      </rPr>
      <t>解决历史遗留问题及改革成本支出</t>
    </r>
  </si>
  <si>
    <r>
      <rPr>
        <sz val="10"/>
        <rFont val="Times New Roman"/>
        <family val="1"/>
      </rPr>
      <t xml:space="preserve">  </t>
    </r>
    <r>
      <rPr>
        <sz val="10"/>
        <color indexed="8"/>
        <rFont val="Times New Roman"/>
        <family val="1"/>
      </rPr>
      <t xml:space="preserve">  </t>
    </r>
    <r>
      <rPr>
        <sz val="10"/>
        <rFont val="宋体"/>
        <family val="3"/>
        <charset val="134"/>
      </rPr>
      <t>其他国有资本经营预算支出</t>
    </r>
  </si>
  <si>
    <t>2239901</t>
  </si>
  <si>
    <r>
      <rPr>
        <sz val="10"/>
        <rFont val="Times New Roman"/>
        <family val="1"/>
      </rPr>
      <t xml:space="preserve">       </t>
    </r>
    <r>
      <rPr>
        <sz val="10"/>
        <rFont val="宋体"/>
        <family val="3"/>
        <charset val="134"/>
      </rPr>
      <t>其他国有资本经营预算支出</t>
    </r>
  </si>
  <si>
    <r>
      <rPr>
        <sz val="10"/>
        <rFont val="宋体"/>
        <family val="3"/>
        <charset val="134"/>
      </rPr>
      <t>用于城投、建投、交投、高新投高铁站前广场、城市综合管网、政务路等城市公共建设。国资监管费用，增加金控集团政府资本金、金盾押运公司购置车辆费、建筑设计院购置费、不可预见支出等。</t>
    </r>
  </si>
  <si>
    <r>
      <rPr>
        <b/>
        <sz val="10"/>
        <rFont val="宋体"/>
        <family val="3"/>
        <charset val="134"/>
      </rPr>
      <t>市</t>
    </r>
    <r>
      <rPr>
        <b/>
        <sz val="10"/>
        <color indexed="8"/>
        <rFont val="Times New Roman"/>
        <family val="1"/>
      </rPr>
      <t xml:space="preserve"> </t>
    </r>
    <r>
      <rPr>
        <b/>
        <sz val="10"/>
        <color indexed="8"/>
        <rFont val="宋体"/>
        <family val="3"/>
        <charset val="134"/>
      </rPr>
      <t>级</t>
    </r>
    <r>
      <rPr>
        <b/>
        <sz val="10"/>
        <color indexed="8"/>
        <rFont val="Times New Roman"/>
        <family val="1"/>
      </rPr>
      <t xml:space="preserve"> </t>
    </r>
    <r>
      <rPr>
        <b/>
        <sz val="10"/>
        <color indexed="8"/>
        <rFont val="宋体"/>
        <family val="3"/>
        <charset val="134"/>
      </rPr>
      <t>国</t>
    </r>
    <r>
      <rPr>
        <b/>
        <sz val="10"/>
        <color indexed="8"/>
        <rFont val="Times New Roman"/>
        <family val="1"/>
      </rPr>
      <t xml:space="preserve"> </t>
    </r>
    <r>
      <rPr>
        <b/>
        <sz val="10"/>
        <color indexed="8"/>
        <rFont val="宋体"/>
        <family val="3"/>
        <charset val="134"/>
      </rPr>
      <t>有</t>
    </r>
    <r>
      <rPr>
        <b/>
        <sz val="10"/>
        <color indexed="8"/>
        <rFont val="Times New Roman"/>
        <family val="1"/>
      </rPr>
      <t xml:space="preserve"> </t>
    </r>
    <r>
      <rPr>
        <b/>
        <sz val="10"/>
        <color indexed="8"/>
        <rFont val="宋体"/>
        <family val="3"/>
        <charset val="134"/>
      </rPr>
      <t>资</t>
    </r>
    <r>
      <rPr>
        <b/>
        <sz val="10"/>
        <color indexed="8"/>
        <rFont val="Times New Roman"/>
        <family val="1"/>
      </rPr>
      <t xml:space="preserve"> </t>
    </r>
    <r>
      <rPr>
        <b/>
        <sz val="10"/>
        <color indexed="8"/>
        <rFont val="宋体"/>
        <family val="3"/>
        <charset val="134"/>
      </rPr>
      <t>本</t>
    </r>
    <r>
      <rPr>
        <b/>
        <sz val="10"/>
        <color indexed="8"/>
        <rFont val="Times New Roman"/>
        <family val="1"/>
      </rPr>
      <t xml:space="preserve"> </t>
    </r>
    <r>
      <rPr>
        <b/>
        <sz val="10"/>
        <color indexed="8"/>
        <rFont val="宋体"/>
        <family val="3"/>
        <charset val="134"/>
      </rPr>
      <t>经</t>
    </r>
    <r>
      <rPr>
        <b/>
        <sz val="10"/>
        <color indexed="8"/>
        <rFont val="Times New Roman"/>
        <family val="1"/>
      </rPr>
      <t xml:space="preserve"> </t>
    </r>
    <r>
      <rPr>
        <b/>
        <sz val="10"/>
        <color indexed="8"/>
        <rFont val="宋体"/>
        <family val="3"/>
        <charset val="134"/>
      </rPr>
      <t>营</t>
    </r>
    <r>
      <rPr>
        <b/>
        <sz val="10"/>
        <color indexed="8"/>
        <rFont val="Times New Roman"/>
        <family val="1"/>
      </rPr>
      <t xml:space="preserve"> </t>
    </r>
    <r>
      <rPr>
        <b/>
        <sz val="10"/>
        <color indexed="8"/>
        <rFont val="宋体"/>
        <family val="3"/>
        <charset val="134"/>
      </rPr>
      <t>支</t>
    </r>
    <r>
      <rPr>
        <b/>
        <sz val="10"/>
        <color indexed="8"/>
        <rFont val="Times New Roman"/>
        <family val="1"/>
      </rPr>
      <t xml:space="preserve"> </t>
    </r>
    <r>
      <rPr>
        <b/>
        <sz val="10"/>
        <color indexed="8"/>
        <rFont val="宋体"/>
        <family val="3"/>
        <charset val="134"/>
      </rPr>
      <t>出合计</t>
    </r>
  </si>
  <si>
    <t>230</t>
  </si>
  <si>
    <r>
      <rPr>
        <sz val="10"/>
        <rFont val="宋体"/>
        <family val="3"/>
        <charset val="134"/>
      </rPr>
      <t>转移性支出</t>
    </r>
  </si>
  <si>
    <t>23008</t>
  </si>
  <si>
    <t>2300803</t>
  </si>
  <si>
    <r>
      <rPr>
        <sz val="10"/>
        <rFont val="Times New Roman"/>
        <family val="1"/>
      </rPr>
      <t xml:space="preserve">       </t>
    </r>
    <r>
      <rPr>
        <sz val="10"/>
        <rFont val="宋体"/>
        <family val="3"/>
        <charset val="134"/>
      </rPr>
      <t>国有资本经营预算调出资金</t>
    </r>
  </si>
  <si>
    <r>
      <rPr>
        <sz val="10"/>
        <rFont val="宋体"/>
        <family val="3"/>
        <charset val="134"/>
      </rPr>
      <t>根据国务院规定，从国有资本经营预算收入中提取</t>
    </r>
    <r>
      <rPr>
        <sz val="10"/>
        <rFont val="Times New Roman"/>
        <family val="1"/>
      </rPr>
      <t>19%</t>
    </r>
    <r>
      <rPr>
        <sz val="10"/>
        <rFont val="宋体"/>
        <family val="3"/>
        <charset val="134"/>
      </rPr>
      <t>用于补充市级社保基金</t>
    </r>
  </si>
  <si>
    <r>
      <rPr>
        <b/>
        <sz val="10"/>
        <rFont val="宋体"/>
        <family val="3"/>
        <charset val="134"/>
      </rPr>
      <t>支出总计</t>
    </r>
  </si>
  <si>
    <t>附表7</t>
  </si>
  <si>
    <r>
      <rPr>
        <sz val="20"/>
        <rFont val="方正大标宋简体"/>
        <charset val="134"/>
      </rPr>
      <t>市本级</t>
    </r>
    <r>
      <rPr>
        <sz val="20"/>
        <rFont val="Times New Roman"/>
        <family val="1"/>
      </rPr>
      <t>2019</t>
    </r>
    <r>
      <rPr>
        <sz val="20"/>
        <rFont val="方正大标宋简体"/>
        <charset val="134"/>
      </rPr>
      <t>年社会保险基金预算收入调整情况表</t>
    </r>
  </si>
  <si>
    <t>收入科目</t>
  </si>
  <si>
    <t>收入项目</t>
  </si>
  <si>
    <t>市本级社会保险基金收入合计</t>
  </si>
  <si>
    <t>一、企业职工基本养老保险基金收入</t>
  </si>
  <si>
    <r>
      <rPr>
        <sz val="10"/>
        <rFont val="Times New Roman"/>
        <family val="1"/>
      </rPr>
      <t xml:space="preserve">   </t>
    </r>
    <r>
      <rPr>
        <sz val="10"/>
        <rFont val="宋体"/>
        <family val="3"/>
        <charset val="134"/>
      </rPr>
      <t>其中：企业职工基本养老保险保险费收入</t>
    </r>
  </si>
  <si>
    <r>
      <rPr>
        <sz val="10"/>
        <rFont val="Times New Roman"/>
        <family val="1"/>
      </rPr>
      <t xml:space="preserve">              </t>
    </r>
    <r>
      <rPr>
        <sz val="10"/>
        <rFont val="宋体"/>
        <family val="3"/>
        <charset val="134"/>
      </rPr>
      <t>企业职工基本养老保险基金财政补贴收入</t>
    </r>
  </si>
  <si>
    <r>
      <rPr>
        <sz val="10"/>
        <rFont val="Times New Roman"/>
        <family val="1"/>
      </rPr>
      <t xml:space="preserve">              </t>
    </r>
    <r>
      <rPr>
        <sz val="10"/>
        <rFont val="宋体"/>
        <family val="3"/>
        <charset val="134"/>
      </rPr>
      <t>企业职工基本养老保险基金利息收入</t>
    </r>
  </si>
  <si>
    <t>二、失业保险基金收入</t>
  </si>
  <si>
    <r>
      <rPr>
        <sz val="10"/>
        <rFont val="Times New Roman"/>
        <family val="1"/>
      </rPr>
      <t xml:space="preserve">   </t>
    </r>
    <r>
      <rPr>
        <sz val="10"/>
        <rFont val="宋体"/>
        <family val="3"/>
        <charset val="134"/>
      </rPr>
      <t>其中：失业保险费收入</t>
    </r>
  </si>
  <si>
    <r>
      <rPr>
        <sz val="10"/>
        <rFont val="Times New Roman"/>
        <family val="1"/>
      </rPr>
      <t xml:space="preserve">              </t>
    </r>
    <r>
      <rPr>
        <sz val="10"/>
        <rFont val="宋体"/>
        <family val="3"/>
        <charset val="134"/>
      </rPr>
      <t>失业保险基金财政补贴收入</t>
    </r>
  </si>
  <si>
    <r>
      <rPr>
        <sz val="10"/>
        <rFont val="Times New Roman"/>
        <family val="1"/>
      </rPr>
      <t xml:space="preserve">              </t>
    </r>
    <r>
      <rPr>
        <sz val="10"/>
        <rFont val="宋体"/>
        <family val="3"/>
        <charset val="134"/>
      </rPr>
      <t>失业保险基金利息收入</t>
    </r>
  </si>
  <si>
    <t>三、城镇职工基本医疗保险基金收入</t>
  </si>
  <si>
    <r>
      <rPr>
        <sz val="10"/>
        <rFont val="Times New Roman"/>
        <family val="1"/>
      </rPr>
      <t xml:space="preserve">   </t>
    </r>
    <r>
      <rPr>
        <sz val="10"/>
        <rFont val="宋体"/>
        <family val="3"/>
        <charset val="134"/>
      </rPr>
      <t>其中：城镇职工基本医疗保险费收入</t>
    </r>
  </si>
  <si>
    <r>
      <rPr>
        <sz val="10"/>
        <rFont val="Times New Roman"/>
        <family val="1"/>
      </rPr>
      <t xml:space="preserve">              </t>
    </r>
    <r>
      <rPr>
        <sz val="10"/>
        <rFont val="宋体"/>
        <family val="3"/>
        <charset val="134"/>
      </rPr>
      <t>城镇职工基本医疗保险基金</t>
    </r>
    <r>
      <rPr>
        <sz val="10"/>
        <rFont val="Times New Roman"/>
        <family val="1"/>
      </rPr>
      <t xml:space="preserve"> </t>
    </r>
    <r>
      <rPr>
        <sz val="10"/>
        <rFont val="宋体"/>
        <family val="3"/>
        <charset val="134"/>
      </rPr>
      <t>财政补贴收入</t>
    </r>
  </si>
  <si>
    <r>
      <rPr>
        <sz val="10"/>
        <rFont val="Times New Roman"/>
        <family val="1"/>
      </rPr>
      <t xml:space="preserve">              </t>
    </r>
    <r>
      <rPr>
        <sz val="10"/>
        <rFont val="宋体"/>
        <family val="3"/>
        <charset val="134"/>
      </rPr>
      <t>城镇职工基本医疗保险基金利息收入</t>
    </r>
  </si>
  <si>
    <t>四、工伤保险基金收入</t>
  </si>
  <si>
    <r>
      <rPr>
        <sz val="10"/>
        <rFont val="Times New Roman"/>
        <family val="1"/>
      </rPr>
      <t xml:space="preserve">   </t>
    </r>
    <r>
      <rPr>
        <sz val="10"/>
        <rFont val="宋体"/>
        <family val="3"/>
        <charset val="134"/>
      </rPr>
      <t>其中：工伤保险费收入</t>
    </r>
  </si>
  <si>
    <r>
      <rPr>
        <sz val="10"/>
        <rFont val="Times New Roman"/>
        <family val="1"/>
      </rPr>
      <t xml:space="preserve">              </t>
    </r>
    <r>
      <rPr>
        <sz val="10"/>
        <rFont val="宋体"/>
        <family val="3"/>
        <charset val="134"/>
      </rPr>
      <t>工伤保险基金</t>
    </r>
    <r>
      <rPr>
        <sz val="10"/>
        <rFont val="Times New Roman"/>
        <family val="1"/>
      </rPr>
      <t xml:space="preserve"> </t>
    </r>
    <r>
      <rPr>
        <sz val="10"/>
        <rFont val="宋体"/>
        <family val="3"/>
        <charset val="134"/>
      </rPr>
      <t>财政补贴收入</t>
    </r>
  </si>
  <si>
    <r>
      <rPr>
        <sz val="10"/>
        <rFont val="Times New Roman"/>
        <family val="1"/>
      </rPr>
      <t xml:space="preserve">              </t>
    </r>
    <r>
      <rPr>
        <sz val="10"/>
        <rFont val="宋体"/>
        <family val="3"/>
        <charset val="134"/>
      </rPr>
      <t>工伤保险基金利息收入</t>
    </r>
  </si>
  <si>
    <t>五、生育保险基金收入</t>
  </si>
  <si>
    <r>
      <rPr>
        <sz val="10"/>
        <rFont val="Times New Roman"/>
        <family val="1"/>
      </rPr>
      <t xml:space="preserve">   </t>
    </r>
    <r>
      <rPr>
        <sz val="10"/>
        <rFont val="宋体"/>
        <family val="3"/>
        <charset val="134"/>
      </rPr>
      <t>其中：生育保险费收入</t>
    </r>
  </si>
  <si>
    <r>
      <rPr>
        <sz val="10"/>
        <rFont val="Times New Roman"/>
        <family val="1"/>
      </rPr>
      <t xml:space="preserve">              </t>
    </r>
    <r>
      <rPr>
        <sz val="10"/>
        <rFont val="宋体"/>
        <family val="3"/>
        <charset val="134"/>
      </rPr>
      <t>生育保险基金财政补贴收入</t>
    </r>
  </si>
  <si>
    <r>
      <rPr>
        <sz val="10"/>
        <rFont val="Times New Roman"/>
        <family val="1"/>
      </rPr>
      <t xml:space="preserve">              </t>
    </r>
    <r>
      <rPr>
        <sz val="10"/>
        <rFont val="宋体"/>
        <family val="3"/>
        <charset val="134"/>
      </rPr>
      <t>生育保险基金利息收入</t>
    </r>
  </si>
  <si>
    <t>六、城乡居民基本养老保险基金收入</t>
  </si>
  <si>
    <r>
      <rPr>
        <sz val="10"/>
        <rFont val="Times New Roman"/>
        <family val="1"/>
      </rPr>
      <t xml:space="preserve">   </t>
    </r>
    <r>
      <rPr>
        <sz val="10"/>
        <rFont val="宋体"/>
        <family val="3"/>
        <charset val="134"/>
      </rPr>
      <t>其中：城乡居民基本养老保险费收入</t>
    </r>
  </si>
  <si>
    <r>
      <rPr>
        <sz val="10"/>
        <rFont val="Times New Roman"/>
        <family val="1"/>
      </rPr>
      <t xml:space="preserve">              </t>
    </r>
    <r>
      <rPr>
        <sz val="10"/>
        <rFont val="宋体"/>
        <family val="3"/>
        <charset val="134"/>
      </rPr>
      <t>城乡居民基本养老保险基金财政补贴收入</t>
    </r>
  </si>
  <si>
    <r>
      <rPr>
        <sz val="10"/>
        <rFont val="Times New Roman"/>
        <family val="1"/>
      </rPr>
      <t xml:space="preserve">              </t>
    </r>
    <r>
      <rPr>
        <sz val="10"/>
        <rFont val="宋体"/>
        <family val="3"/>
        <charset val="134"/>
      </rPr>
      <t>城乡居民基本养老保险基金利息收入</t>
    </r>
  </si>
  <si>
    <t>七、机关事业单位基本养老保险基金收入</t>
  </si>
  <si>
    <r>
      <rPr>
        <sz val="10"/>
        <rFont val="Times New Roman"/>
        <family val="1"/>
      </rPr>
      <t xml:space="preserve">   </t>
    </r>
    <r>
      <rPr>
        <sz val="10"/>
        <rFont val="宋体"/>
        <family val="3"/>
        <charset val="134"/>
      </rPr>
      <t>其中：机关事业单位基本养老保险费收入</t>
    </r>
  </si>
  <si>
    <r>
      <rPr>
        <sz val="10"/>
        <rFont val="Times New Roman"/>
        <family val="1"/>
      </rPr>
      <t xml:space="preserve">              </t>
    </r>
    <r>
      <rPr>
        <sz val="10"/>
        <rFont val="宋体"/>
        <family val="3"/>
        <charset val="134"/>
      </rPr>
      <t>机关事业单位基本养老保险基金财政补贴收入</t>
    </r>
  </si>
  <si>
    <r>
      <rPr>
        <sz val="10"/>
        <rFont val="Times New Roman"/>
        <family val="1"/>
      </rPr>
      <t xml:space="preserve">              </t>
    </r>
    <r>
      <rPr>
        <sz val="10"/>
        <rFont val="宋体"/>
        <family val="3"/>
        <charset val="134"/>
      </rPr>
      <t>机关事业单位基本养老保险基金利息收入</t>
    </r>
  </si>
  <si>
    <t>八、城乡居民基本医疗保险基金收入</t>
  </si>
  <si>
    <r>
      <rPr>
        <sz val="10"/>
        <rFont val="Times New Roman"/>
        <family val="1"/>
      </rPr>
      <t xml:space="preserve">   </t>
    </r>
    <r>
      <rPr>
        <sz val="10"/>
        <rFont val="宋体"/>
        <family val="3"/>
        <charset val="134"/>
      </rPr>
      <t>其中：城乡居民基本医疗保险费收入</t>
    </r>
  </si>
  <si>
    <r>
      <rPr>
        <sz val="10"/>
        <rFont val="Times New Roman"/>
        <family val="1"/>
      </rPr>
      <t xml:space="preserve">              </t>
    </r>
    <r>
      <rPr>
        <sz val="10"/>
        <rFont val="宋体"/>
        <family val="3"/>
        <charset val="134"/>
      </rPr>
      <t>城乡居民基本医疗保险基金</t>
    </r>
    <r>
      <rPr>
        <sz val="10"/>
        <rFont val="Times New Roman"/>
        <family val="1"/>
      </rPr>
      <t xml:space="preserve"> </t>
    </r>
    <r>
      <rPr>
        <sz val="10"/>
        <rFont val="宋体"/>
        <family val="3"/>
        <charset val="134"/>
      </rPr>
      <t>财政补贴收入</t>
    </r>
  </si>
  <si>
    <r>
      <rPr>
        <sz val="10"/>
        <rFont val="Times New Roman"/>
        <family val="1"/>
      </rPr>
      <t xml:space="preserve">              </t>
    </r>
    <r>
      <rPr>
        <sz val="10"/>
        <rFont val="宋体"/>
        <family val="3"/>
        <charset val="134"/>
      </rPr>
      <t>城乡居民基本医疗保险基金利息收入</t>
    </r>
  </si>
  <si>
    <t>附表8</t>
  </si>
  <si>
    <r>
      <rPr>
        <sz val="20"/>
        <rFont val="方正大标宋简体"/>
        <charset val="134"/>
      </rPr>
      <t>市本级</t>
    </r>
    <r>
      <rPr>
        <sz val="20"/>
        <rFont val="Times New Roman"/>
        <family val="1"/>
      </rPr>
      <t>2019</t>
    </r>
    <r>
      <rPr>
        <sz val="20"/>
        <rFont val="方正大标宋简体"/>
        <charset val="134"/>
      </rPr>
      <t>年社会保险基金预算支出调整情况表</t>
    </r>
  </si>
  <si>
    <t>支出科目</t>
  </si>
  <si>
    <t>支出项目</t>
  </si>
  <si>
    <t>市本级社会保险基金支出合计</t>
  </si>
  <si>
    <t>一、企业职工基本养老保险基金支出</t>
  </si>
  <si>
    <r>
      <rPr>
        <sz val="10"/>
        <rFont val="Times New Roman"/>
        <family val="1"/>
      </rPr>
      <t xml:space="preserve">   </t>
    </r>
    <r>
      <rPr>
        <sz val="10"/>
        <rFont val="宋体"/>
        <family val="3"/>
        <charset val="134"/>
      </rPr>
      <t>其中：基本养老金支出</t>
    </r>
  </si>
  <si>
    <r>
      <rPr>
        <sz val="10"/>
        <rFont val="Times New Roman"/>
        <family val="1"/>
      </rPr>
      <t xml:space="preserve">              </t>
    </r>
    <r>
      <rPr>
        <sz val="10"/>
        <rFont val="宋体"/>
        <family val="3"/>
        <charset val="134"/>
      </rPr>
      <t>其他基本养老保险基金支出</t>
    </r>
  </si>
  <si>
    <t>二、失业保险基金支出</t>
  </si>
  <si>
    <r>
      <rPr>
        <sz val="10"/>
        <rFont val="Times New Roman"/>
        <family val="1"/>
      </rPr>
      <t xml:space="preserve">   </t>
    </r>
    <r>
      <rPr>
        <sz val="10"/>
        <rFont val="宋体"/>
        <family val="3"/>
        <charset val="134"/>
      </rPr>
      <t>其中：失业保险金支出</t>
    </r>
  </si>
  <si>
    <t>省政府文件规定计提职业技能提升资金支出</t>
  </si>
  <si>
    <r>
      <rPr>
        <sz val="10"/>
        <rFont val="Times New Roman"/>
        <family val="1"/>
      </rPr>
      <t xml:space="preserve">              </t>
    </r>
    <r>
      <rPr>
        <sz val="10"/>
        <rFont val="宋体"/>
        <family val="3"/>
        <charset val="134"/>
      </rPr>
      <t>其他失业保险基金支出</t>
    </r>
  </si>
  <si>
    <t>三、城镇职工基本医疗保险基金支出</t>
  </si>
  <si>
    <r>
      <rPr>
        <sz val="10"/>
        <rFont val="Times New Roman"/>
        <family val="1"/>
      </rPr>
      <t xml:space="preserve">   </t>
    </r>
    <r>
      <rPr>
        <sz val="10"/>
        <rFont val="宋体"/>
        <family val="3"/>
        <charset val="134"/>
      </rPr>
      <t>其中：基本医疗保险待遇支出</t>
    </r>
  </si>
  <si>
    <r>
      <rPr>
        <sz val="10"/>
        <rFont val="Times New Roman"/>
        <family val="1"/>
      </rPr>
      <t xml:space="preserve">              </t>
    </r>
    <r>
      <rPr>
        <sz val="10"/>
        <rFont val="宋体"/>
        <family val="3"/>
        <charset val="134"/>
      </rPr>
      <t>其他基本医疗保险基金支出</t>
    </r>
  </si>
  <si>
    <t>四、工伤保险基金支出</t>
  </si>
  <si>
    <r>
      <rPr>
        <sz val="10"/>
        <rFont val="Times New Roman"/>
        <family val="1"/>
      </rPr>
      <t xml:space="preserve">   </t>
    </r>
    <r>
      <rPr>
        <sz val="10"/>
        <rFont val="宋体"/>
        <family val="3"/>
        <charset val="134"/>
      </rPr>
      <t>其中：工伤保险待遇支出</t>
    </r>
  </si>
  <si>
    <r>
      <rPr>
        <sz val="10"/>
        <rFont val="Times New Roman"/>
        <family val="1"/>
      </rPr>
      <t xml:space="preserve">              </t>
    </r>
    <r>
      <rPr>
        <sz val="10"/>
        <rFont val="宋体"/>
        <family val="3"/>
        <charset val="134"/>
      </rPr>
      <t>其他工伤保险基金支出</t>
    </r>
  </si>
  <si>
    <t>五、生育保险基金支出</t>
  </si>
  <si>
    <r>
      <rPr>
        <sz val="10"/>
        <rFont val="Times New Roman"/>
        <family val="1"/>
      </rPr>
      <t xml:space="preserve">   </t>
    </r>
    <r>
      <rPr>
        <sz val="10"/>
        <rFont val="宋体"/>
        <family val="3"/>
        <charset val="134"/>
      </rPr>
      <t>其中：生育保险待遇支出</t>
    </r>
  </si>
  <si>
    <r>
      <rPr>
        <sz val="10"/>
        <rFont val="Times New Roman"/>
        <family val="1"/>
      </rPr>
      <t xml:space="preserve">              </t>
    </r>
    <r>
      <rPr>
        <sz val="10"/>
        <rFont val="宋体"/>
        <family val="3"/>
        <charset val="134"/>
      </rPr>
      <t>其他生育保险基金支出</t>
    </r>
  </si>
  <si>
    <t>六、城乡居民基本养老保险基金支出</t>
  </si>
  <si>
    <t>七、机关事业单位基本养老保险基金支出</t>
  </si>
  <si>
    <t>八、城乡居民基本医疗保险基金支出</t>
  </si>
  <si>
    <t>附表9</t>
  </si>
  <si>
    <r>
      <rPr>
        <sz val="20"/>
        <rFont val="方正大标宋简体"/>
        <charset val="134"/>
      </rPr>
      <t>市本级</t>
    </r>
    <r>
      <rPr>
        <sz val="20"/>
        <rFont val="Times New Roman"/>
        <family val="1"/>
      </rPr>
      <t>2019</t>
    </r>
    <r>
      <rPr>
        <sz val="20"/>
        <rFont val="方正大标宋简体"/>
        <charset val="134"/>
      </rPr>
      <t>年社会保险基金预算结余调整情况表</t>
    </r>
  </si>
  <si>
    <r>
      <rPr>
        <sz val="10"/>
        <rFont val="Times New Roman"/>
        <family val="1"/>
      </rPr>
      <t xml:space="preserve">   </t>
    </r>
    <r>
      <rPr>
        <sz val="10"/>
        <rFont val="宋体"/>
        <family val="3"/>
        <charset val="134"/>
      </rPr>
      <t>单位：万元</t>
    </r>
  </si>
  <si>
    <r>
      <rPr>
        <sz val="10"/>
        <rFont val="宋体"/>
        <family val="3"/>
        <charset val="134"/>
      </rPr>
      <t>项</t>
    </r>
    <r>
      <rPr>
        <sz val="10"/>
        <rFont val="Times New Roman"/>
        <family val="1"/>
      </rPr>
      <t xml:space="preserve">    </t>
    </r>
    <r>
      <rPr>
        <sz val="10"/>
        <rFont val="宋体"/>
        <family val="3"/>
        <charset val="134"/>
      </rPr>
      <t>目</t>
    </r>
  </si>
  <si>
    <t>市本级社会保险基金年末滚存结余</t>
  </si>
  <si>
    <t>一、企业职工基本养老保险金年末滚存结余</t>
  </si>
  <si>
    <t>二、失业保险基金年末滚存结余</t>
  </si>
  <si>
    <t>三、城镇职工基本医疗保险基金年末滚存结余</t>
  </si>
  <si>
    <t>四、工伤保险基金年末滚存结余</t>
  </si>
  <si>
    <t>五、生育保险基金年末滚存结余</t>
  </si>
  <si>
    <t>六、城乡居民基本养老保险基金年末结余</t>
  </si>
  <si>
    <t>七、机关事业单位基本养老保险基本年末滚存结余</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</si>
</sst>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0000"/>
    <numFmt numFmtId="178" formatCode="0;[Red]0"/>
    <numFmt numFmtId="179" formatCode="0_);[Red]\(0\)"/>
  </numFmts>
  <fonts count="25">
    <font>
      <sz val="11"/>
      <color theme="1"/>
      <name val="宋体"/>
      <charset val="134"/>
      <scheme val="minor"/>
    </font>
    <font>
      <sz val="10"/>
      <name val="Times New Roman"/>
      <family val="1"/>
    </font>
    <font>
      <sz val="11"/>
      <name val="Times New Roman"/>
      <family val="1"/>
    </font>
    <font>
      <sz val="11"/>
      <name val="宋体"/>
      <family val="3"/>
      <charset val="134"/>
    </font>
    <font>
      <sz val="12"/>
      <name val="宋体"/>
      <family val="3"/>
      <charset val="134"/>
    </font>
    <font>
      <sz val="20"/>
      <name val="方正大标宋简体"/>
      <charset val="134"/>
    </font>
    <font>
      <sz val="10"/>
      <name val="宋体"/>
      <family val="3"/>
      <charset val="134"/>
    </font>
    <font>
      <sz val="10"/>
      <color indexed="8"/>
      <name val="宋体"/>
      <family val="3"/>
      <charset val="134"/>
    </font>
    <font>
      <b/>
      <sz val="10"/>
      <name val="宋体"/>
      <family val="3"/>
      <charset val="134"/>
    </font>
    <font>
      <sz val="10"/>
      <color theme="1"/>
      <name val="宋体"/>
      <family val="3"/>
      <charset val="134"/>
      <scheme val="minor"/>
    </font>
    <font>
      <sz val="12"/>
      <name val="Times New Roman"/>
      <family val="1"/>
    </font>
    <font>
      <sz val="20"/>
      <color indexed="8"/>
      <name val="方正大标宋简体"/>
      <charset val="134"/>
    </font>
    <font>
      <sz val="20"/>
      <color indexed="8"/>
      <name val="Times New Roman"/>
      <family val="1"/>
    </font>
    <font>
      <sz val="10"/>
      <color indexed="8"/>
      <name val="Times New Roman"/>
      <family val="1"/>
    </font>
    <font>
      <sz val="10"/>
      <color indexed="8"/>
      <name val="Tahoma"/>
      <family val="2"/>
    </font>
    <font>
      <sz val="9"/>
      <name val="宋体"/>
      <family val="3"/>
      <charset val="134"/>
    </font>
    <font>
      <b/>
      <sz val="9"/>
      <name val="宋体"/>
      <family val="3"/>
      <charset val="134"/>
    </font>
    <font>
      <sz val="9"/>
      <name val="宋体"/>
      <family val="3"/>
      <charset val="134"/>
      <scheme val="minor"/>
    </font>
    <font>
      <b/>
      <sz val="10"/>
      <name val="Times New Roman"/>
      <family val="1"/>
    </font>
    <font>
      <sz val="12"/>
      <name val="黑体"/>
      <family val="3"/>
      <charset val="134"/>
    </font>
    <font>
      <sz val="20"/>
      <name val="Times New Roman"/>
      <family val="1"/>
    </font>
    <font>
      <sz val="12"/>
      <color indexed="8"/>
      <name val="Times New Roman"/>
      <family val="1"/>
    </font>
    <font>
      <sz val="12"/>
      <color indexed="8"/>
      <name val="宋体"/>
      <family val="3"/>
      <charset val="134"/>
    </font>
    <font>
      <b/>
      <sz val="10"/>
      <color indexed="8"/>
      <name val="Times New Roman"/>
      <family val="1"/>
    </font>
    <font>
      <b/>
      <sz val="10"/>
      <color indexed="8"/>
      <name val="宋体"/>
      <family val="3"/>
      <charset val="134"/>
    </font>
  </fonts>
  <fills count="3">
    <fill>
      <patternFill patternType="none"/>
    </fill>
    <fill>
      <patternFill patternType="gray125"/>
    </fill>
    <fill>
      <patternFill patternType="solid">
        <fgColor indexed="9"/>
        <bgColor indexed="64"/>
      </patternFill>
    </fill>
  </fills>
  <borders count="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0" fontId="15" fillId="0" borderId="0"/>
    <xf numFmtId="0" fontId="10" fillId="0" borderId="0"/>
    <xf numFmtId="0" fontId="4" fillId="0" borderId="0">
      <alignment vertical="center"/>
    </xf>
  </cellStyleXfs>
  <cellXfs count="159">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176" fontId="3" fillId="0" borderId="0" xfId="0" applyNumberFormat="1" applyFont="1" applyFill="1" applyAlignment="1">
      <alignment horizontal="center" vertical="center"/>
    </xf>
    <xf numFmtId="0" fontId="4" fillId="0" borderId="0" xfId="0" applyFont="1" applyFill="1" applyAlignment="1">
      <alignment vertical="center"/>
    </xf>
    <xf numFmtId="177" fontId="3" fillId="0" borderId="0" xfId="0" applyNumberFormat="1" applyFont="1" applyFill="1" applyAlignment="1">
      <alignment vertical="center"/>
    </xf>
    <xf numFmtId="0" fontId="7" fillId="0" borderId="2" xfId="0" applyFont="1" applyFill="1" applyBorder="1" applyAlignment="1">
      <alignment horizontal="center" vertical="center" wrapText="1"/>
    </xf>
    <xf numFmtId="0" fontId="1" fillId="0" borderId="3" xfId="0" applyNumberFormat="1" applyFont="1" applyFill="1" applyBorder="1" applyAlignment="1">
      <alignment horizontal="left" vertical="center"/>
    </xf>
    <xf numFmtId="0" fontId="8" fillId="0" borderId="3" xfId="0" applyNumberFormat="1" applyFont="1" applyFill="1" applyBorder="1" applyAlignment="1">
      <alignment horizontal="left" vertical="center" wrapText="1"/>
    </xf>
    <xf numFmtId="176" fontId="1"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176" fontId="1" fillId="0" borderId="3" xfId="0" applyNumberFormat="1" applyFont="1" applyFill="1" applyBorder="1" applyAlignment="1">
      <alignment horizontal="right" vertical="center" wrapText="1"/>
    </xf>
    <xf numFmtId="0" fontId="1" fillId="0" borderId="3" xfId="0" applyFont="1" applyFill="1" applyBorder="1" applyAlignment="1">
      <alignment horizontal="center" vertical="center"/>
    </xf>
    <xf numFmtId="0" fontId="6" fillId="0" borderId="3" xfId="0" applyFont="1" applyFill="1" applyBorder="1" applyAlignment="1">
      <alignment horizontal="center" vertical="center"/>
    </xf>
    <xf numFmtId="176" fontId="1" fillId="0" borderId="3" xfId="0" applyNumberFormat="1" applyFont="1" applyFill="1" applyBorder="1" applyAlignment="1">
      <alignment horizontal="left" vertical="center" wrapText="1"/>
    </xf>
    <xf numFmtId="176" fontId="6" fillId="0" borderId="3" xfId="0"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49" fontId="9" fillId="0" borderId="3" xfId="0" applyNumberFormat="1" applyFont="1" applyFill="1" applyBorder="1" applyAlignment="1">
      <alignment horizontal="left" vertical="center"/>
    </xf>
    <xf numFmtId="178" fontId="1" fillId="0" borderId="3" xfId="0" applyNumberFormat="1" applyFont="1" applyFill="1" applyBorder="1" applyAlignment="1">
      <alignment horizontal="center" vertical="center" wrapText="1"/>
    </xf>
    <xf numFmtId="0" fontId="1" fillId="0" borderId="3" xfId="0" applyFont="1" applyFill="1" applyBorder="1" applyAlignment="1">
      <alignment vertical="center"/>
    </xf>
    <xf numFmtId="0" fontId="8" fillId="0" borderId="3" xfId="0" applyNumberFormat="1" applyFont="1" applyFill="1" applyBorder="1" applyAlignment="1">
      <alignment horizontal="center" vertical="center" wrapText="1"/>
    </xf>
    <xf numFmtId="178" fontId="1" fillId="0" borderId="3" xfId="0" applyNumberFormat="1" applyFont="1" applyFill="1" applyBorder="1" applyAlignment="1">
      <alignment horizontal="center" vertical="center"/>
    </xf>
    <xf numFmtId="176" fontId="1" fillId="0" borderId="0" xfId="0" applyNumberFormat="1" applyFont="1" applyFill="1" applyAlignment="1">
      <alignment horizontal="center" vertical="center"/>
    </xf>
    <xf numFmtId="178" fontId="6" fillId="0" borderId="3" xfId="0" applyNumberFormat="1" applyFont="1" applyFill="1" applyBorder="1" applyAlignment="1">
      <alignment horizontal="left" vertical="center" wrapText="1"/>
    </xf>
    <xf numFmtId="176" fontId="2" fillId="0" borderId="0" xfId="0" applyNumberFormat="1" applyFont="1" applyFill="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4" fillId="0" borderId="0" xfId="0" applyFont="1" applyAlignment="1">
      <alignment vertical="center"/>
    </xf>
    <xf numFmtId="0" fontId="13" fillId="0" borderId="0" xfId="0" applyFont="1" applyFill="1" applyBorder="1" applyAlignment="1">
      <alignment vertical="center" wrapText="1"/>
    </xf>
    <xf numFmtId="0" fontId="14" fillId="0" borderId="3" xfId="0" applyFont="1" applyFill="1" applyBorder="1" applyAlignment="1">
      <alignment horizontal="center" vertical="center" wrapText="1"/>
    </xf>
    <xf numFmtId="0" fontId="1" fillId="0" borderId="3" xfId="0" applyFont="1" applyFill="1" applyBorder="1" applyAlignment="1">
      <alignment horizontal="left" vertical="center"/>
    </xf>
    <xf numFmtId="0" fontId="7" fillId="0" borderId="3" xfId="0" applyFont="1" applyFill="1" applyBorder="1" applyAlignment="1">
      <alignment horizontal="left" vertical="center" wrapText="1"/>
    </xf>
    <xf numFmtId="176" fontId="13" fillId="0" borderId="3" xfId="0" applyNumberFormat="1" applyFont="1" applyFill="1" applyBorder="1" applyAlignment="1">
      <alignment horizontal="center" vertical="center" wrapText="1"/>
    </xf>
    <xf numFmtId="176" fontId="13" fillId="0" borderId="3" xfId="0" applyNumberFormat="1" applyFont="1" applyFill="1" applyBorder="1" applyAlignment="1">
      <alignment horizontal="right" vertical="center" wrapText="1"/>
    </xf>
    <xf numFmtId="0" fontId="13" fillId="0" borderId="3" xfId="0" applyFont="1" applyFill="1" applyBorder="1" applyAlignment="1">
      <alignment horizontal="left" vertical="center" wrapText="1"/>
    </xf>
    <xf numFmtId="176" fontId="7" fillId="0" borderId="3" xfId="0" applyNumberFormat="1" applyFont="1" applyFill="1" applyBorder="1" applyAlignment="1">
      <alignment horizontal="center" vertical="center" wrapText="1"/>
    </xf>
    <xf numFmtId="0" fontId="14" fillId="0" borderId="3" xfId="0" applyFont="1" applyFill="1" applyBorder="1" applyAlignment="1">
      <alignment horizontal="left" vertical="center" wrapText="1"/>
    </xf>
    <xf numFmtId="0" fontId="13" fillId="0" borderId="3" xfId="0" applyFont="1" applyFill="1" applyBorder="1" applyAlignment="1">
      <alignment vertical="center" wrapText="1"/>
    </xf>
    <xf numFmtId="0" fontId="7" fillId="0" borderId="3" xfId="0" applyFont="1" applyFill="1" applyBorder="1" applyAlignment="1">
      <alignment vertical="center" wrapText="1"/>
    </xf>
    <xf numFmtId="176" fontId="7" fillId="0" borderId="3" xfId="0" applyNumberFormat="1" applyFont="1" applyFill="1" applyBorder="1" applyAlignment="1">
      <alignment horizontal="left" vertical="center" wrapText="1"/>
    </xf>
    <xf numFmtId="0" fontId="1" fillId="0" borderId="0" xfId="0" applyFont="1" applyFill="1" applyAlignment="1">
      <alignment horizontal="center" vertical="center"/>
    </xf>
    <xf numFmtId="0" fontId="1" fillId="0" borderId="0" xfId="2" applyFont="1" applyFill="1" applyAlignment="1">
      <alignment vertical="center"/>
    </xf>
    <xf numFmtId="0" fontId="6" fillId="0" borderId="3" xfId="2" applyFont="1" applyFill="1" applyBorder="1" applyAlignment="1">
      <alignment horizontal="center" vertical="center"/>
    </xf>
    <xf numFmtId="0" fontId="8" fillId="0" borderId="3" xfId="2" applyFont="1" applyFill="1" applyBorder="1" applyAlignment="1">
      <alignment horizontal="center" vertical="center"/>
    </xf>
    <xf numFmtId="0" fontId="8" fillId="0" borderId="3" xfId="2" applyFont="1" applyFill="1" applyBorder="1" applyAlignment="1">
      <alignment horizontal="center" vertical="center" wrapText="1"/>
    </xf>
    <xf numFmtId="0" fontId="1" fillId="0" borderId="0" xfId="2" applyFont="1" applyFill="1" applyAlignment="1">
      <alignment horizontal="center" vertical="center"/>
    </xf>
    <xf numFmtId="0" fontId="1" fillId="0" borderId="3" xfId="2" applyFont="1" applyFill="1" applyBorder="1" applyAlignment="1">
      <alignment horizontal="left" vertical="center"/>
    </xf>
    <xf numFmtId="0" fontId="2" fillId="0" borderId="0" xfId="2" applyFont="1" applyFill="1" applyAlignment="1">
      <alignment vertical="center"/>
    </xf>
    <xf numFmtId="0" fontId="4" fillId="0" borderId="0" xfId="2" applyFont="1" applyFill="1" applyAlignment="1">
      <alignment vertical="center"/>
    </xf>
    <xf numFmtId="0" fontId="19" fillId="0" borderId="0" xfId="2" applyFont="1" applyFill="1" applyAlignment="1">
      <alignment vertical="center" wrapText="1"/>
    </xf>
    <xf numFmtId="0" fontId="10" fillId="0" borderId="0" xfId="2" applyFont="1" applyFill="1" applyAlignment="1">
      <alignment horizontal="center" vertical="center"/>
    </xf>
    <xf numFmtId="0" fontId="10" fillId="0" borderId="0" xfId="2" applyFont="1" applyFill="1" applyAlignment="1">
      <alignment vertical="center" wrapText="1"/>
    </xf>
    <xf numFmtId="0" fontId="10" fillId="0" borderId="0" xfId="2" applyFont="1" applyFill="1" applyAlignment="1">
      <alignment vertical="center"/>
    </xf>
    <xf numFmtId="0" fontId="1" fillId="0" borderId="0" xfId="2" applyFont="1" applyFill="1" applyAlignment="1">
      <alignment vertical="center" wrapText="1"/>
    </xf>
    <xf numFmtId="0" fontId="1" fillId="0" borderId="1" xfId="2" applyFont="1" applyFill="1" applyBorder="1" applyAlignment="1">
      <alignment horizontal="right" vertical="center"/>
    </xf>
    <xf numFmtId="0" fontId="6" fillId="0" borderId="3" xfId="2" applyFont="1" applyFill="1" applyBorder="1" applyAlignment="1">
      <alignment horizontal="left" vertical="center" wrapText="1"/>
    </xf>
    <xf numFmtId="1" fontId="1" fillId="0" borderId="3" xfId="2" applyNumberFormat="1" applyFont="1" applyFill="1" applyBorder="1" applyAlignment="1">
      <alignment horizontal="center" vertical="center"/>
    </xf>
    <xf numFmtId="0" fontId="6" fillId="0" borderId="3" xfId="2" applyFont="1" applyFill="1" applyBorder="1" applyAlignment="1">
      <alignment horizontal="center" vertical="center" wrapText="1"/>
    </xf>
    <xf numFmtId="3" fontId="6" fillId="0" borderId="3" xfId="2" applyNumberFormat="1" applyFont="1" applyFill="1" applyBorder="1" applyAlignment="1" applyProtection="1">
      <alignment vertical="center" wrapText="1"/>
    </xf>
    <xf numFmtId="0" fontId="1" fillId="0" borderId="3" xfId="2" applyFont="1" applyFill="1" applyBorder="1" applyAlignment="1">
      <alignment vertical="center" wrapText="1"/>
    </xf>
    <xf numFmtId="3" fontId="1" fillId="0" borderId="3" xfId="2" applyNumberFormat="1" applyFont="1" applyFill="1" applyBorder="1" applyAlignment="1" applyProtection="1">
      <alignment horizontal="left" vertical="center" wrapText="1"/>
    </xf>
    <xf numFmtId="3" fontId="6" fillId="0" borderId="3" xfId="2" applyNumberFormat="1" applyFont="1" applyFill="1" applyBorder="1" applyAlignment="1" applyProtection="1">
      <alignment horizontal="left" vertical="center" wrapText="1"/>
    </xf>
    <xf numFmtId="0" fontId="6" fillId="0" borderId="3" xfId="2" applyFont="1" applyFill="1" applyBorder="1" applyAlignment="1">
      <alignment vertical="center" wrapText="1"/>
    </xf>
    <xf numFmtId="3" fontId="1" fillId="0" borderId="3" xfId="2" applyNumberFormat="1" applyFont="1" applyFill="1" applyBorder="1" applyAlignment="1" applyProtection="1">
      <alignment vertical="center" wrapText="1"/>
    </xf>
    <xf numFmtId="0" fontId="6" fillId="0" borderId="3" xfId="2" applyFont="1" applyBorder="1" applyAlignment="1">
      <alignment horizontal="left" vertical="center" wrapText="1"/>
    </xf>
    <xf numFmtId="0" fontId="18" fillId="0" borderId="0" xfId="2" applyFont="1" applyFill="1" applyAlignment="1">
      <alignment vertical="center"/>
    </xf>
    <xf numFmtId="0" fontId="7" fillId="0" borderId="3" xfId="2" applyFont="1" applyBorder="1" applyAlignment="1">
      <alignment horizontal="left" vertical="center" wrapText="1"/>
    </xf>
    <xf numFmtId="0" fontId="1" fillId="0" borderId="3" xfId="2" applyFont="1" applyBorder="1" applyAlignment="1">
      <alignment horizontal="left" vertical="center" wrapText="1"/>
    </xf>
    <xf numFmtId="1" fontId="18" fillId="0" borderId="3" xfId="2" applyNumberFormat="1" applyFont="1" applyFill="1" applyBorder="1" applyAlignment="1">
      <alignment horizontal="center" vertical="center"/>
    </xf>
    <xf numFmtId="0" fontId="8" fillId="0" borderId="3" xfId="2" applyFont="1" applyFill="1" applyBorder="1" applyAlignment="1">
      <alignment vertical="center" wrapText="1"/>
    </xf>
    <xf numFmtId="0" fontId="2" fillId="0" borderId="0" xfId="2" applyFont="1" applyFill="1" applyAlignment="1">
      <alignment vertical="center" wrapText="1"/>
    </xf>
    <xf numFmtId="0" fontId="2" fillId="0" borderId="0" xfId="2" applyFont="1" applyFill="1" applyAlignment="1">
      <alignment horizontal="center" vertical="center"/>
    </xf>
    <xf numFmtId="0" fontId="21" fillId="0" borderId="0" xfId="3" applyFont="1" applyAlignment="1">
      <alignment vertical="center"/>
    </xf>
    <xf numFmtId="0" fontId="10" fillId="0" borderId="0" xfId="3" applyFont="1" applyAlignment="1">
      <alignment vertical="center"/>
    </xf>
    <xf numFmtId="0" fontId="2" fillId="0" borderId="0" xfId="3" applyFont="1" applyAlignment="1">
      <alignment horizontal="center" vertical="center"/>
    </xf>
    <xf numFmtId="0" fontId="2" fillId="0" borderId="0" xfId="3" applyFont="1" applyAlignment="1">
      <alignment vertical="center"/>
    </xf>
    <xf numFmtId="0" fontId="1" fillId="0" borderId="0" xfId="3" applyFont="1" applyAlignment="1">
      <alignment vertical="center"/>
    </xf>
    <xf numFmtId="0" fontId="1" fillId="0" borderId="3" xfId="3" applyFont="1" applyBorder="1" applyAlignment="1">
      <alignment horizontal="center" vertical="center"/>
    </xf>
    <xf numFmtId="179" fontId="13" fillId="0" borderId="3" xfId="3" applyNumberFormat="1" applyFont="1" applyFill="1" applyBorder="1" applyAlignment="1">
      <alignment horizontal="center" vertical="center" wrapText="1"/>
    </xf>
    <xf numFmtId="0" fontId="1" fillId="0" borderId="3" xfId="3" applyFont="1" applyBorder="1" applyAlignment="1">
      <alignment horizontal="left" vertical="center"/>
    </xf>
    <xf numFmtId="49" fontId="1" fillId="0" borderId="3" xfId="1" applyNumberFormat="1" applyFont="1" applyFill="1" applyBorder="1" applyAlignment="1" applyProtection="1">
      <alignment horizontal="left" vertical="center"/>
    </xf>
    <xf numFmtId="176" fontId="13" fillId="0" borderId="3" xfId="3" applyNumberFormat="1" applyFont="1" applyFill="1" applyBorder="1" applyAlignment="1">
      <alignment horizontal="center" vertical="center"/>
    </xf>
    <xf numFmtId="176" fontId="1" fillId="0" borderId="3" xfId="3" applyNumberFormat="1" applyFont="1" applyBorder="1" applyAlignment="1">
      <alignment horizontal="left" vertical="center"/>
    </xf>
    <xf numFmtId="0" fontId="1" fillId="0" borderId="3" xfId="3" applyFont="1" applyBorder="1" applyAlignment="1">
      <alignment vertical="center"/>
    </xf>
    <xf numFmtId="176" fontId="1" fillId="0" borderId="3" xfId="0" applyNumberFormat="1" applyFont="1" applyBorder="1" applyAlignment="1">
      <alignment horizontal="center" vertical="center" wrapText="1"/>
    </xf>
    <xf numFmtId="0" fontId="1" fillId="0" borderId="3" xfId="0" applyFont="1" applyBorder="1" applyAlignment="1">
      <alignment horizontal="justify" vertical="center" wrapText="1"/>
    </xf>
    <xf numFmtId="49" fontId="1" fillId="0" borderId="3" xfId="1" applyNumberFormat="1" applyFont="1" applyFill="1" applyBorder="1" applyAlignment="1" applyProtection="1">
      <alignment horizontal="left" vertical="center" wrapText="1"/>
    </xf>
    <xf numFmtId="0" fontId="1" fillId="0" borderId="3" xfId="0" applyFont="1" applyBorder="1" applyAlignment="1">
      <alignment horizontal="center" vertical="center" wrapText="1"/>
    </xf>
    <xf numFmtId="179" fontId="23" fillId="0" borderId="3" xfId="3" applyNumberFormat="1" applyFont="1" applyFill="1" applyBorder="1" applyAlignment="1">
      <alignment horizontal="center" vertical="center"/>
    </xf>
    <xf numFmtId="179" fontId="13" fillId="0" borderId="3" xfId="3" applyNumberFormat="1" applyFont="1" applyFill="1" applyBorder="1" applyAlignment="1">
      <alignment horizontal="left" vertical="center"/>
    </xf>
    <xf numFmtId="0" fontId="1" fillId="0" borderId="0" xfId="3" applyFont="1" applyAlignment="1">
      <alignment horizontal="center" vertical="center"/>
    </xf>
    <xf numFmtId="0" fontId="10" fillId="0" borderId="0" xfId="3" applyFont="1" applyAlignment="1">
      <alignment horizontal="center" vertical="center"/>
    </xf>
    <xf numFmtId="0" fontId="1" fillId="0" borderId="1" xfId="3" applyFont="1" applyBorder="1" applyAlignment="1">
      <alignment horizontal="center" vertical="center"/>
    </xf>
    <xf numFmtId="0" fontId="21" fillId="0" borderId="0" xfId="3" applyFont="1">
      <alignment vertical="center"/>
    </xf>
    <xf numFmtId="0" fontId="10" fillId="0" borderId="0" xfId="3" applyFont="1" applyAlignment="1">
      <alignment vertical="center" wrapText="1"/>
    </xf>
    <xf numFmtId="0" fontId="2" fillId="0" borderId="0" xfId="3" applyFont="1">
      <alignment vertical="center"/>
    </xf>
    <xf numFmtId="0" fontId="10" fillId="0" borderId="0" xfId="3" applyFont="1">
      <alignment vertical="center"/>
    </xf>
    <xf numFmtId="0" fontId="1" fillId="0" borderId="0" xfId="3" applyFont="1" applyBorder="1" applyAlignment="1">
      <alignment horizontal="center" vertical="center"/>
    </xf>
    <xf numFmtId="0" fontId="1" fillId="0" borderId="0" xfId="3" applyFont="1">
      <alignment vertical="center"/>
    </xf>
    <xf numFmtId="0" fontId="18" fillId="0" borderId="3" xfId="3" applyFont="1" applyBorder="1" applyAlignment="1">
      <alignment horizontal="center" vertical="center"/>
    </xf>
    <xf numFmtId="0" fontId="18" fillId="0" borderId="0" xfId="3" applyFont="1" applyAlignment="1">
      <alignment horizontal="center" vertical="center"/>
    </xf>
    <xf numFmtId="179" fontId="1" fillId="0" borderId="3" xfId="3" applyNumberFormat="1" applyFont="1" applyBorder="1" applyAlignment="1">
      <alignment horizontal="center" vertical="center"/>
    </xf>
    <xf numFmtId="0" fontId="1" fillId="0" borderId="3" xfId="3" applyFont="1" applyBorder="1">
      <alignment vertical="center"/>
    </xf>
    <xf numFmtId="179" fontId="13" fillId="0" borderId="3" xfId="3" applyNumberFormat="1" applyFont="1" applyFill="1" applyBorder="1" applyAlignment="1">
      <alignment horizontal="center" vertical="center"/>
    </xf>
    <xf numFmtId="0" fontId="1" fillId="0" borderId="3" xfId="3" applyFont="1" applyBorder="1" applyAlignment="1">
      <alignment vertical="center" wrapText="1"/>
    </xf>
    <xf numFmtId="49" fontId="18" fillId="0" borderId="3" xfId="1" applyNumberFormat="1" applyFont="1" applyFill="1" applyBorder="1" applyAlignment="1" applyProtection="1">
      <alignment horizontal="center" vertical="center" wrapText="1"/>
    </xf>
    <xf numFmtId="0" fontId="18" fillId="0" borderId="3" xfId="3" applyFont="1" applyBorder="1" applyAlignment="1">
      <alignment horizontal="center" vertical="center" wrapText="1"/>
    </xf>
    <xf numFmtId="0" fontId="1" fillId="0" borderId="0" xfId="3" applyFont="1" applyAlignment="1">
      <alignment vertical="center" wrapText="1"/>
    </xf>
    <xf numFmtId="0" fontId="3"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6" fillId="0" borderId="0" xfId="0" applyFont="1" applyAlignment="1">
      <alignment vertical="center"/>
    </xf>
    <xf numFmtId="0" fontId="6" fillId="0" borderId="3" xfId="0" applyFont="1" applyBorder="1" applyAlignment="1">
      <alignment vertical="center"/>
    </xf>
    <xf numFmtId="0" fontId="6"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3" xfId="0" applyFont="1" applyBorder="1" applyAlignment="1">
      <alignment vertical="center" wrapText="1"/>
    </xf>
    <xf numFmtId="0" fontId="4" fillId="0" borderId="0" xfId="0" applyFont="1" applyAlignment="1">
      <alignment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xf>
    <xf numFmtId="0" fontId="6" fillId="0" borderId="3" xfId="0" applyFont="1" applyBorder="1" applyAlignment="1">
      <alignment horizontal="center" vertical="center" wrapText="1"/>
    </xf>
    <xf numFmtId="0" fontId="2" fillId="0" borderId="0" xfId="0" applyFont="1" applyAlignment="1">
      <alignment vertical="center" wrapText="1"/>
    </xf>
    <xf numFmtId="0" fontId="11"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0" xfId="0" applyFont="1" applyFill="1" applyAlignment="1">
      <alignment horizontal="center" vertical="center"/>
    </xf>
    <xf numFmtId="176" fontId="1" fillId="0" borderId="1" xfId="0" applyNumberFormat="1" applyFont="1" applyFill="1" applyBorder="1" applyAlignment="1">
      <alignment horizontal="center"/>
    </xf>
    <xf numFmtId="176" fontId="6" fillId="0" borderId="1" xfId="0" applyNumberFormat="1" applyFont="1" applyFill="1" applyBorder="1" applyAlignment="1">
      <alignment horizontal="center"/>
    </xf>
    <xf numFmtId="0" fontId="6"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6"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20" fillId="0" borderId="0" xfId="2" applyFont="1" applyFill="1" applyAlignment="1">
      <alignment horizontal="center" vertical="center"/>
    </xf>
    <xf numFmtId="0" fontId="20" fillId="0" borderId="0" xfId="2" applyFont="1" applyFill="1" applyAlignment="1">
      <alignment horizontal="center" vertical="center" wrapText="1"/>
    </xf>
    <xf numFmtId="0" fontId="6" fillId="0" borderId="1" xfId="2" applyFont="1" applyFill="1" applyBorder="1" applyAlignment="1">
      <alignment horizontal="center" vertical="center"/>
    </xf>
    <xf numFmtId="0" fontId="1" fillId="0" borderId="1" xfId="2" applyFont="1" applyFill="1" applyBorder="1" applyAlignment="1">
      <alignment horizontal="center" vertical="center"/>
    </xf>
    <xf numFmtId="0" fontId="20" fillId="0" borderId="0" xfId="3" applyFont="1" applyBorder="1" applyAlignment="1">
      <alignment horizontal="center" vertical="center"/>
    </xf>
    <xf numFmtId="0" fontId="1" fillId="0" borderId="1" xfId="3" applyFont="1" applyBorder="1" applyAlignment="1">
      <alignment horizontal="left" vertical="center"/>
    </xf>
    <xf numFmtId="0" fontId="1" fillId="0" borderId="1" xfId="3" applyFont="1" applyBorder="1" applyAlignment="1">
      <alignment horizontal="center" vertical="center"/>
    </xf>
    <xf numFmtId="0" fontId="20" fillId="0" borderId="0" xfId="3" applyFont="1" applyAlignment="1">
      <alignment horizontal="center" vertical="center"/>
    </xf>
    <xf numFmtId="0" fontId="20" fillId="0" borderId="0" xfId="3" applyFont="1" applyAlignment="1">
      <alignment horizontal="center" vertical="center" wrapText="1"/>
    </xf>
    <xf numFmtId="0" fontId="1" fillId="0" borderId="1" xfId="3" applyFont="1" applyBorder="1" applyAlignment="1">
      <alignment horizontal="left"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center"/>
    </xf>
  </cellXfs>
  <cellStyles count="4">
    <cellStyle name="常规" xfId="0" builtinId="0"/>
    <cellStyle name="常规 3" xfId="1"/>
    <cellStyle name="常规_2016年省级国有资本经营支出预算表" xfId="3"/>
    <cellStyle name="常规_21湖北省2015年地方财政预算表（20150331报部）"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35"/>
  <sheetViews>
    <sheetView showZeros="0" topLeftCell="A97" workbookViewId="0">
      <selection activeCell="F21" sqref="F21"/>
    </sheetView>
  </sheetViews>
  <sheetFormatPr defaultColWidth="9" defaultRowHeight="15.75"/>
  <cols>
    <col min="1" max="1" width="8.875" style="27" customWidth="1"/>
    <col min="2" max="2" width="40.25" style="27" customWidth="1"/>
    <col min="3" max="3" width="8.5" style="28" customWidth="1"/>
    <col min="4" max="4" width="11.375" style="28" customWidth="1"/>
    <col min="5" max="5" width="8.75" style="28" customWidth="1"/>
    <col min="6" max="6" width="7.75" style="27" customWidth="1"/>
    <col min="7" max="16384" width="9" style="27"/>
  </cols>
  <sheetData>
    <row r="1" spans="1:6" ht="23.25" customHeight="1">
      <c r="A1" s="29" t="s">
        <v>0</v>
      </c>
      <c r="B1" s="29"/>
    </row>
    <row r="2" spans="1:6" ht="27.75" customHeight="1">
      <c r="A2" s="129" t="s">
        <v>1</v>
      </c>
      <c r="B2" s="130"/>
      <c r="C2" s="130"/>
      <c r="D2" s="130"/>
      <c r="E2" s="130"/>
      <c r="F2" s="130"/>
    </row>
    <row r="3" spans="1:6" s="1" customFormat="1" ht="23.25" customHeight="1">
      <c r="B3" s="30"/>
      <c r="C3" s="131" t="s">
        <v>2</v>
      </c>
      <c r="D3" s="131"/>
      <c r="E3" s="131"/>
      <c r="F3" s="131"/>
    </row>
    <row r="4" spans="1:6" s="1" customFormat="1" ht="18" customHeight="1">
      <c r="A4" s="15" t="s">
        <v>3</v>
      </c>
      <c r="B4" s="31" t="s">
        <v>4</v>
      </c>
      <c r="C4" s="31" t="s">
        <v>5</v>
      </c>
      <c r="D4" s="7" t="s">
        <v>6</v>
      </c>
      <c r="E4" s="7" t="s">
        <v>7</v>
      </c>
      <c r="F4" s="7" t="s">
        <v>8</v>
      </c>
    </row>
    <row r="5" spans="1:6" s="1" customFormat="1" ht="18" customHeight="1">
      <c r="A5" s="32"/>
      <c r="B5" s="33" t="s">
        <v>9</v>
      </c>
      <c r="C5" s="34">
        <f>C6+C23</f>
        <v>122365.82800000001</v>
      </c>
      <c r="D5" s="34">
        <f t="shared" ref="D5:E5" si="0">D6+D23</f>
        <v>100889</v>
      </c>
      <c r="E5" s="34">
        <f t="shared" si="0"/>
        <v>-21476.828000000009</v>
      </c>
      <c r="F5" s="35"/>
    </row>
    <row r="6" spans="1:6" s="1" customFormat="1" ht="18" customHeight="1">
      <c r="A6" s="32">
        <v>101</v>
      </c>
      <c r="B6" s="36" t="s">
        <v>10</v>
      </c>
      <c r="C6" s="34">
        <f>SUM(C7:C22)</f>
        <v>88487.828000000009</v>
      </c>
      <c r="D6" s="34">
        <f>SUM(D7:D22)</f>
        <v>74489</v>
      </c>
      <c r="E6" s="34">
        <f>D6-C6</f>
        <v>-13998.828000000009</v>
      </c>
      <c r="F6" s="35"/>
    </row>
    <row r="7" spans="1:6" s="1" customFormat="1" ht="18" customHeight="1">
      <c r="A7" s="32">
        <v>10101</v>
      </c>
      <c r="B7" s="36" t="s">
        <v>11</v>
      </c>
      <c r="C7" s="34">
        <v>34708.898000000001</v>
      </c>
      <c r="D7" s="34">
        <v>23899</v>
      </c>
      <c r="E7" s="34">
        <f t="shared" ref="E7:E31" si="1">D7-C7</f>
        <v>-10809.898000000001</v>
      </c>
      <c r="F7" s="35"/>
    </row>
    <row r="8" spans="1:6" s="1" customFormat="1" ht="18" customHeight="1">
      <c r="A8" s="32">
        <v>10103</v>
      </c>
      <c r="B8" s="36" t="s">
        <v>12</v>
      </c>
      <c r="C8" s="34">
        <v>211.66</v>
      </c>
      <c r="D8" s="34"/>
      <c r="E8" s="34">
        <f t="shared" si="1"/>
        <v>-211.66</v>
      </c>
      <c r="F8" s="35"/>
    </row>
    <row r="9" spans="1:6" s="1" customFormat="1" ht="18" customHeight="1">
      <c r="A9" s="32">
        <v>10104</v>
      </c>
      <c r="B9" s="36" t="s">
        <v>13</v>
      </c>
      <c r="C9" s="34">
        <v>12071.304</v>
      </c>
      <c r="D9" s="34">
        <v>12000</v>
      </c>
      <c r="E9" s="34">
        <f t="shared" si="1"/>
        <v>-71.304000000000087</v>
      </c>
      <c r="F9" s="35"/>
    </row>
    <row r="10" spans="1:6" s="1" customFormat="1" ht="18" customHeight="1">
      <c r="A10" s="32">
        <v>10106</v>
      </c>
      <c r="B10" s="36" t="s">
        <v>14</v>
      </c>
      <c r="C10" s="34">
        <v>7142.9679999999998</v>
      </c>
      <c r="D10" s="34">
        <v>3394</v>
      </c>
      <c r="E10" s="34">
        <f t="shared" si="1"/>
        <v>-3748.9679999999998</v>
      </c>
      <c r="F10" s="35"/>
    </row>
    <row r="11" spans="1:6" s="1" customFormat="1" ht="18" customHeight="1">
      <c r="A11" s="32">
        <v>10107</v>
      </c>
      <c r="B11" s="36" t="s">
        <v>15</v>
      </c>
      <c r="C11" s="34">
        <v>0</v>
      </c>
      <c r="D11" s="34">
        <v>0</v>
      </c>
      <c r="E11" s="34">
        <f t="shared" si="1"/>
        <v>0</v>
      </c>
      <c r="F11" s="35"/>
    </row>
    <row r="12" spans="1:6" s="1" customFormat="1" ht="18" customHeight="1">
      <c r="A12" s="32">
        <v>10109</v>
      </c>
      <c r="B12" s="36" t="s">
        <v>16</v>
      </c>
      <c r="C12" s="34">
        <v>5750.4679999999998</v>
      </c>
      <c r="D12" s="34">
        <v>5152</v>
      </c>
      <c r="E12" s="34">
        <f t="shared" si="1"/>
        <v>-598.46799999999985</v>
      </c>
      <c r="F12" s="35"/>
    </row>
    <row r="13" spans="1:6" s="1" customFormat="1" ht="18" customHeight="1">
      <c r="A13" s="32">
        <v>10110</v>
      </c>
      <c r="B13" s="36" t="s">
        <v>17</v>
      </c>
      <c r="C13" s="34">
        <v>2525.4380000000001</v>
      </c>
      <c r="D13" s="34">
        <v>2400</v>
      </c>
      <c r="E13" s="34">
        <f t="shared" si="1"/>
        <v>-125.4380000000001</v>
      </c>
      <c r="F13" s="35"/>
    </row>
    <row r="14" spans="1:6" s="1" customFormat="1" ht="18" customHeight="1">
      <c r="A14" s="32">
        <v>10111</v>
      </c>
      <c r="B14" s="36" t="s">
        <v>18</v>
      </c>
      <c r="C14" s="34">
        <v>898.99800000000005</v>
      </c>
      <c r="D14" s="34">
        <v>940</v>
      </c>
      <c r="E14" s="34">
        <f t="shared" si="1"/>
        <v>41.001999999999953</v>
      </c>
      <c r="F14" s="35"/>
    </row>
    <row r="15" spans="1:6" s="1" customFormat="1" ht="18" customHeight="1">
      <c r="A15" s="32">
        <v>10112</v>
      </c>
      <c r="B15" s="36" t="s">
        <v>19</v>
      </c>
      <c r="C15" s="34">
        <v>1234.3119999999999</v>
      </c>
      <c r="D15" s="34">
        <v>1042</v>
      </c>
      <c r="E15" s="34">
        <f t="shared" si="1"/>
        <v>-192.3119999999999</v>
      </c>
      <c r="F15" s="35"/>
    </row>
    <row r="16" spans="1:6" s="1" customFormat="1" ht="18" customHeight="1">
      <c r="A16" s="32">
        <v>10113</v>
      </c>
      <c r="B16" s="36" t="s">
        <v>20</v>
      </c>
      <c r="C16" s="34">
        <v>6942.4480000000003</v>
      </c>
      <c r="D16" s="34">
        <v>11400</v>
      </c>
      <c r="E16" s="34">
        <f t="shared" si="1"/>
        <v>4457.5519999999997</v>
      </c>
      <c r="F16" s="35"/>
    </row>
    <row r="17" spans="1:6" s="1" customFormat="1" ht="18" customHeight="1">
      <c r="A17" s="32">
        <v>10114</v>
      </c>
      <c r="B17" s="36" t="s">
        <v>21</v>
      </c>
      <c r="C17" s="34">
        <v>4155.22</v>
      </c>
      <c r="D17" s="34">
        <v>4100</v>
      </c>
      <c r="E17" s="34">
        <f t="shared" si="1"/>
        <v>-55.220000000000255</v>
      </c>
      <c r="F17" s="35"/>
    </row>
    <row r="18" spans="1:6" s="1" customFormat="1" ht="18" customHeight="1">
      <c r="A18" s="32">
        <v>10118</v>
      </c>
      <c r="B18" s="36" t="s">
        <v>22</v>
      </c>
      <c r="C18" s="34">
        <v>9134.7999999999993</v>
      </c>
      <c r="D18" s="34">
        <v>5482</v>
      </c>
      <c r="E18" s="34">
        <f t="shared" si="1"/>
        <v>-3652.7999999999993</v>
      </c>
      <c r="F18" s="35"/>
    </row>
    <row r="19" spans="1:6" s="1" customFormat="1" ht="18" customHeight="1">
      <c r="A19" s="32">
        <v>10119</v>
      </c>
      <c r="B19" s="36" t="s">
        <v>23</v>
      </c>
      <c r="C19" s="34">
        <v>3677.3139999999999</v>
      </c>
      <c r="D19" s="34">
        <v>4600</v>
      </c>
      <c r="E19" s="34">
        <f t="shared" si="1"/>
        <v>922.68600000000015</v>
      </c>
      <c r="F19" s="35"/>
    </row>
    <row r="20" spans="1:6" s="1" customFormat="1" ht="18" customHeight="1">
      <c r="A20" s="32">
        <v>10120</v>
      </c>
      <c r="B20" s="36" t="s">
        <v>24</v>
      </c>
      <c r="C20" s="34">
        <v>0</v>
      </c>
      <c r="D20" s="34">
        <v>0</v>
      </c>
      <c r="E20" s="34">
        <f t="shared" si="1"/>
        <v>0</v>
      </c>
      <c r="F20" s="35"/>
    </row>
    <row r="21" spans="1:6" s="1" customFormat="1" ht="18" customHeight="1">
      <c r="A21" s="32">
        <v>10121</v>
      </c>
      <c r="B21" s="36" t="s">
        <v>25</v>
      </c>
      <c r="C21" s="34">
        <v>34</v>
      </c>
      <c r="D21" s="34">
        <v>35</v>
      </c>
      <c r="E21" s="34">
        <v>1</v>
      </c>
      <c r="F21" s="35"/>
    </row>
    <row r="22" spans="1:6" s="1" customFormat="1" ht="18" customHeight="1">
      <c r="A22" s="32">
        <v>10199</v>
      </c>
      <c r="B22" s="36" t="s">
        <v>26</v>
      </c>
      <c r="C22" s="34"/>
      <c r="D22" s="34">
        <v>45</v>
      </c>
      <c r="E22" s="34">
        <f t="shared" si="1"/>
        <v>45</v>
      </c>
      <c r="F22" s="35"/>
    </row>
    <row r="23" spans="1:6" s="1" customFormat="1" ht="18" customHeight="1">
      <c r="A23" s="32">
        <v>103</v>
      </c>
      <c r="B23" s="36" t="s">
        <v>27</v>
      </c>
      <c r="C23" s="34">
        <f>SUM(C24:C31)</f>
        <v>33878</v>
      </c>
      <c r="D23" s="34">
        <f>SUM(D24:D31)</f>
        <v>26400</v>
      </c>
      <c r="E23" s="34">
        <f t="shared" si="1"/>
        <v>-7478</v>
      </c>
      <c r="F23" s="35"/>
    </row>
    <row r="24" spans="1:6" s="1" customFormat="1" ht="18" customHeight="1">
      <c r="A24" s="32">
        <v>10302</v>
      </c>
      <c r="B24" s="36" t="s">
        <v>28</v>
      </c>
      <c r="C24" s="34">
        <v>8186</v>
      </c>
      <c r="D24" s="34">
        <v>4686</v>
      </c>
      <c r="E24" s="34">
        <f t="shared" si="1"/>
        <v>-3500</v>
      </c>
      <c r="F24" s="35"/>
    </row>
    <row r="25" spans="1:6" s="1" customFormat="1" ht="18" customHeight="1">
      <c r="A25" s="32">
        <v>10304</v>
      </c>
      <c r="B25" s="36" t="s">
        <v>29</v>
      </c>
      <c r="C25" s="34">
        <v>9002</v>
      </c>
      <c r="D25" s="34">
        <v>5700</v>
      </c>
      <c r="E25" s="34">
        <f t="shared" si="1"/>
        <v>-3302</v>
      </c>
      <c r="F25" s="35"/>
    </row>
    <row r="26" spans="1:6" s="1" customFormat="1" ht="18" customHeight="1">
      <c r="A26" s="32">
        <v>10305</v>
      </c>
      <c r="B26" s="36" t="s">
        <v>30</v>
      </c>
      <c r="C26" s="34">
        <v>5382</v>
      </c>
      <c r="D26" s="34">
        <v>6978</v>
      </c>
      <c r="E26" s="34">
        <f t="shared" si="1"/>
        <v>1596</v>
      </c>
      <c r="F26" s="35"/>
    </row>
    <row r="27" spans="1:6" s="1" customFormat="1" ht="18" customHeight="1">
      <c r="A27" s="32">
        <v>10306</v>
      </c>
      <c r="B27" s="36" t="s">
        <v>31</v>
      </c>
      <c r="C27" s="34">
        <v>40</v>
      </c>
      <c r="D27" s="34">
        <v>0</v>
      </c>
      <c r="E27" s="34">
        <f t="shared" si="1"/>
        <v>-40</v>
      </c>
      <c r="F27" s="37"/>
    </row>
    <row r="28" spans="1:6" s="1" customFormat="1" ht="18" customHeight="1">
      <c r="A28" s="32">
        <v>10307</v>
      </c>
      <c r="B28" s="36" t="s">
        <v>32</v>
      </c>
      <c r="C28" s="34">
        <v>8098</v>
      </c>
      <c r="D28" s="34">
        <v>6710</v>
      </c>
      <c r="E28" s="34">
        <f t="shared" si="1"/>
        <v>-1388</v>
      </c>
      <c r="F28" s="35"/>
    </row>
    <row r="29" spans="1:6" s="1" customFormat="1" ht="18" customHeight="1">
      <c r="A29" s="32">
        <v>10308</v>
      </c>
      <c r="B29" s="36" t="s">
        <v>33</v>
      </c>
      <c r="C29" s="34">
        <v>13</v>
      </c>
      <c r="D29" s="34">
        <v>2</v>
      </c>
      <c r="E29" s="34">
        <f t="shared" si="1"/>
        <v>-11</v>
      </c>
      <c r="F29" s="35"/>
    </row>
    <row r="30" spans="1:6" s="1" customFormat="1" ht="18" customHeight="1">
      <c r="A30" s="32">
        <v>10309</v>
      </c>
      <c r="B30" s="36" t="s">
        <v>34</v>
      </c>
      <c r="C30" s="34">
        <v>2397</v>
      </c>
      <c r="D30" s="34">
        <v>1779</v>
      </c>
      <c r="E30" s="34">
        <f t="shared" si="1"/>
        <v>-618</v>
      </c>
      <c r="F30" s="35"/>
    </row>
    <row r="31" spans="1:6" s="1" customFormat="1" ht="18" customHeight="1">
      <c r="A31" s="32">
        <v>10399</v>
      </c>
      <c r="B31" s="36" t="s">
        <v>35</v>
      </c>
      <c r="C31" s="34">
        <v>760</v>
      </c>
      <c r="D31" s="34">
        <v>545</v>
      </c>
      <c r="E31" s="34">
        <f t="shared" si="1"/>
        <v>-215</v>
      </c>
      <c r="F31" s="35"/>
    </row>
    <row r="32" spans="1:6" s="1" customFormat="1" ht="18" customHeight="1">
      <c r="A32" s="32"/>
      <c r="B32" s="36"/>
      <c r="C32" s="34"/>
      <c r="D32" s="34"/>
      <c r="E32" s="34"/>
      <c r="F32" s="35"/>
    </row>
    <row r="33" spans="1:6" s="1" customFormat="1" ht="18" customHeight="1">
      <c r="A33" s="32">
        <v>110</v>
      </c>
      <c r="B33" s="38" t="s">
        <v>36</v>
      </c>
      <c r="C33" s="34">
        <f>C34+C36+C71+C92+C95+C98+C103</f>
        <v>183586</v>
      </c>
      <c r="D33" s="34">
        <f>D34+D36+D71+D92+D95+D98+D103</f>
        <v>255880</v>
      </c>
      <c r="E33" s="34">
        <f>E34+E36+E71+E92+E95+E98+E103</f>
        <v>72294</v>
      </c>
      <c r="F33" s="35"/>
    </row>
    <row r="34" spans="1:6" s="1" customFormat="1" ht="18" customHeight="1">
      <c r="A34" s="32">
        <v>11001</v>
      </c>
      <c r="B34" s="39" t="s">
        <v>37</v>
      </c>
      <c r="C34" s="34">
        <f>SUM(C35:C35)</f>
        <v>19054</v>
      </c>
      <c r="D34" s="34">
        <f t="shared" ref="D34:D70" si="2">C34+E34</f>
        <v>19054</v>
      </c>
      <c r="E34" s="34"/>
      <c r="F34" s="35"/>
    </row>
    <row r="35" spans="1:6" s="1" customFormat="1" ht="18" customHeight="1">
      <c r="A35" s="32">
        <v>1100199</v>
      </c>
      <c r="B35" s="40" t="s">
        <v>38</v>
      </c>
      <c r="C35" s="34">
        <v>19054</v>
      </c>
      <c r="D35" s="34">
        <f t="shared" si="2"/>
        <v>19054</v>
      </c>
      <c r="E35" s="34"/>
      <c r="F35" s="35"/>
    </row>
    <row r="36" spans="1:6" s="1" customFormat="1" ht="18" customHeight="1">
      <c r="A36" s="32">
        <v>11002</v>
      </c>
      <c r="B36" s="39" t="s">
        <v>39</v>
      </c>
      <c r="C36" s="34">
        <f>SUM(C37:C70)</f>
        <v>39630</v>
      </c>
      <c r="D36" s="34">
        <f t="shared" ref="D36:E36" si="3">SUM(D37:D70)</f>
        <v>54350</v>
      </c>
      <c r="E36" s="34">
        <f t="shared" si="3"/>
        <v>14720</v>
      </c>
      <c r="F36" s="35"/>
    </row>
    <row r="37" spans="1:6" s="1" customFormat="1" ht="18" customHeight="1">
      <c r="A37" s="32">
        <v>1100202</v>
      </c>
      <c r="B37" s="39" t="s">
        <v>40</v>
      </c>
      <c r="C37" s="34">
        <v>2864</v>
      </c>
      <c r="D37" s="34">
        <f t="shared" si="2"/>
        <v>2864</v>
      </c>
      <c r="E37" s="34"/>
      <c r="F37" s="35"/>
    </row>
    <row r="38" spans="1:6" s="1" customFormat="1" ht="18" customHeight="1">
      <c r="A38" s="32">
        <v>1100207</v>
      </c>
      <c r="B38" s="39" t="s">
        <v>41</v>
      </c>
      <c r="C38" s="34">
        <v>24220</v>
      </c>
      <c r="D38" s="34">
        <f t="shared" si="2"/>
        <v>24220</v>
      </c>
      <c r="E38" s="34"/>
      <c r="F38" s="35"/>
    </row>
    <row r="39" spans="1:6" s="1" customFormat="1" ht="18" customHeight="1">
      <c r="A39" s="32">
        <v>1100208</v>
      </c>
      <c r="B39" s="39" t="s">
        <v>42</v>
      </c>
      <c r="C39" s="34">
        <v>-35917</v>
      </c>
      <c r="D39" s="34">
        <f t="shared" si="2"/>
        <v>-35917</v>
      </c>
      <c r="E39" s="34"/>
      <c r="F39" s="35"/>
    </row>
    <row r="40" spans="1:6" s="1" customFormat="1" ht="18" customHeight="1">
      <c r="A40" s="32">
        <v>1100299</v>
      </c>
      <c r="B40" s="39" t="s">
        <v>43</v>
      </c>
      <c r="C40" s="34">
        <v>2237</v>
      </c>
      <c r="D40" s="34">
        <f t="shared" si="2"/>
        <v>2237</v>
      </c>
      <c r="E40" s="34"/>
      <c r="F40" s="35"/>
    </row>
    <row r="41" spans="1:6" s="1" customFormat="1" ht="18" customHeight="1">
      <c r="A41" s="32">
        <v>11002</v>
      </c>
      <c r="B41" s="39" t="s">
        <v>44</v>
      </c>
      <c r="C41" s="34">
        <v>9737</v>
      </c>
      <c r="D41" s="34">
        <f t="shared" si="2"/>
        <v>9737</v>
      </c>
      <c r="E41" s="34"/>
      <c r="F41" s="35"/>
    </row>
    <row r="42" spans="1:6" s="1" customFormat="1" ht="18" customHeight="1">
      <c r="A42" s="32">
        <v>1100215</v>
      </c>
      <c r="B42" s="39" t="s">
        <v>45</v>
      </c>
      <c r="C42" s="34">
        <v>3370</v>
      </c>
      <c r="D42" s="34">
        <f t="shared" si="2"/>
        <v>3370</v>
      </c>
      <c r="E42" s="34"/>
      <c r="F42" s="35"/>
    </row>
    <row r="43" spans="1:6" s="1" customFormat="1" ht="18" customHeight="1">
      <c r="A43" s="32">
        <v>1100220</v>
      </c>
      <c r="B43" s="39" t="s">
        <v>46</v>
      </c>
      <c r="C43" s="34">
        <v>4207</v>
      </c>
      <c r="D43" s="34">
        <f t="shared" si="2"/>
        <v>4207</v>
      </c>
      <c r="E43" s="34"/>
      <c r="F43" s="35"/>
    </row>
    <row r="44" spans="1:6" s="1" customFormat="1" ht="18" customHeight="1">
      <c r="A44" s="32">
        <v>1100221</v>
      </c>
      <c r="B44" s="39" t="s">
        <v>47</v>
      </c>
      <c r="C44" s="34">
        <v>502</v>
      </c>
      <c r="D44" s="34">
        <f t="shared" si="2"/>
        <v>502</v>
      </c>
      <c r="E44" s="34"/>
      <c r="F44" s="35"/>
    </row>
    <row r="45" spans="1:6" s="1" customFormat="1" ht="18" customHeight="1">
      <c r="A45" s="32">
        <v>1100222</v>
      </c>
      <c r="B45" s="39" t="s">
        <v>48</v>
      </c>
      <c r="C45" s="34">
        <v>9684</v>
      </c>
      <c r="D45" s="34">
        <f t="shared" si="2"/>
        <v>9684</v>
      </c>
      <c r="E45" s="34"/>
      <c r="F45" s="35"/>
    </row>
    <row r="46" spans="1:6" s="1" customFormat="1" ht="18" customHeight="1">
      <c r="A46" s="32">
        <v>1100225</v>
      </c>
      <c r="B46" s="39" t="s">
        <v>49</v>
      </c>
      <c r="C46" s="34">
        <v>140</v>
      </c>
      <c r="D46" s="34">
        <f t="shared" si="2"/>
        <v>140</v>
      </c>
      <c r="E46" s="34"/>
      <c r="F46" s="35"/>
    </row>
    <row r="47" spans="1:6" s="1" customFormat="1" ht="18" customHeight="1">
      <c r="A47" s="32">
        <v>1100226</v>
      </c>
      <c r="B47" s="39" t="s">
        <v>50</v>
      </c>
      <c r="C47" s="34">
        <v>0</v>
      </c>
      <c r="D47" s="34">
        <f t="shared" si="2"/>
        <v>0</v>
      </c>
      <c r="E47" s="34"/>
      <c r="F47" s="35"/>
    </row>
    <row r="48" spans="1:6" s="1" customFormat="1" ht="18" customHeight="1">
      <c r="A48" s="32">
        <v>1100227</v>
      </c>
      <c r="B48" s="39" t="s">
        <v>51</v>
      </c>
      <c r="C48" s="34">
        <v>13066</v>
      </c>
      <c r="D48" s="34">
        <f t="shared" si="2"/>
        <v>13066</v>
      </c>
      <c r="E48" s="34"/>
      <c r="F48" s="35"/>
    </row>
    <row r="49" spans="1:6" s="1" customFormat="1" ht="18" customHeight="1">
      <c r="A49" s="32">
        <v>1100228</v>
      </c>
      <c r="B49" s="39" t="s">
        <v>52</v>
      </c>
      <c r="C49" s="34">
        <v>195</v>
      </c>
      <c r="D49" s="34">
        <f t="shared" si="2"/>
        <v>195</v>
      </c>
      <c r="E49" s="34"/>
      <c r="F49" s="35"/>
    </row>
    <row r="50" spans="1:6" s="1" customFormat="1" ht="18" customHeight="1">
      <c r="A50" s="32">
        <v>1100241</v>
      </c>
      <c r="B50" s="39" t="s">
        <v>53</v>
      </c>
      <c r="C50" s="34"/>
      <c r="D50" s="34">
        <f t="shared" si="2"/>
        <v>0</v>
      </c>
      <c r="E50" s="34"/>
      <c r="F50" s="35"/>
    </row>
    <row r="51" spans="1:6" s="1" customFormat="1" ht="18" customHeight="1">
      <c r="A51" s="32">
        <v>1100242</v>
      </c>
      <c r="B51" s="39" t="s">
        <v>54</v>
      </c>
      <c r="C51" s="34"/>
      <c r="D51" s="34">
        <f t="shared" si="2"/>
        <v>0</v>
      </c>
      <c r="E51" s="34"/>
      <c r="F51" s="35"/>
    </row>
    <row r="52" spans="1:6" s="1" customFormat="1" ht="18" customHeight="1">
      <c r="A52" s="32">
        <v>1100243</v>
      </c>
      <c r="B52" s="40" t="s">
        <v>55</v>
      </c>
      <c r="C52" s="34"/>
      <c r="D52" s="34">
        <f t="shared" si="2"/>
        <v>0</v>
      </c>
      <c r="E52" s="34"/>
      <c r="F52" s="35"/>
    </row>
    <row r="53" spans="1:6" s="1" customFormat="1" ht="18" customHeight="1">
      <c r="A53" s="32">
        <v>1100244</v>
      </c>
      <c r="B53" s="39" t="s">
        <v>56</v>
      </c>
      <c r="C53" s="34"/>
      <c r="D53" s="34">
        <f t="shared" si="2"/>
        <v>0</v>
      </c>
      <c r="E53" s="34"/>
      <c r="F53" s="35"/>
    </row>
    <row r="54" spans="1:6" s="1" customFormat="1" ht="18" customHeight="1">
      <c r="A54" s="32">
        <v>1100245</v>
      </c>
      <c r="B54" s="39" t="s">
        <v>57</v>
      </c>
      <c r="C54" s="34">
        <v>748</v>
      </c>
      <c r="D54" s="34">
        <f t="shared" si="2"/>
        <v>2748</v>
      </c>
      <c r="E54" s="34">
        <v>2000</v>
      </c>
      <c r="F54" s="35"/>
    </row>
    <row r="55" spans="1:6" s="1" customFormat="1" ht="18" customHeight="1">
      <c r="A55" s="32">
        <v>1100246</v>
      </c>
      <c r="B55" s="39" t="s">
        <v>58</v>
      </c>
      <c r="C55" s="34"/>
      <c r="D55" s="34">
        <f t="shared" si="2"/>
        <v>0</v>
      </c>
      <c r="E55" s="34"/>
      <c r="F55" s="35"/>
    </row>
    <row r="56" spans="1:6" s="1" customFormat="1" ht="18.75" customHeight="1">
      <c r="A56" s="32">
        <v>1100247</v>
      </c>
      <c r="B56" s="39" t="s">
        <v>59</v>
      </c>
      <c r="C56" s="34"/>
      <c r="D56" s="34">
        <f t="shared" si="2"/>
        <v>1800</v>
      </c>
      <c r="E56" s="34">
        <v>1800</v>
      </c>
      <c r="F56" s="35"/>
    </row>
    <row r="57" spans="1:6" s="1" customFormat="1" ht="18" customHeight="1">
      <c r="A57" s="32">
        <v>1100248</v>
      </c>
      <c r="B57" s="39" t="s">
        <v>60</v>
      </c>
      <c r="C57" s="34">
        <v>2503</v>
      </c>
      <c r="D57" s="34">
        <f t="shared" si="2"/>
        <v>2503</v>
      </c>
      <c r="E57" s="34"/>
      <c r="F57" s="35"/>
    </row>
    <row r="58" spans="1:6" s="1" customFormat="1" ht="18" customHeight="1">
      <c r="A58" s="32">
        <v>1100249</v>
      </c>
      <c r="B58" s="39" t="s">
        <v>61</v>
      </c>
      <c r="C58" s="34">
        <v>2074</v>
      </c>
      <c r="D58" s="34">
        <f t="shared" si="2"/>
        <v>2074</v>
      </c>
      <c r="E58" s="34"/>
      <c r="F58" s="35"/>
    </row>
    <row r="59" spans="1:6" s="1" customFormat="1" ht="18" customHeight="1">
      <c r="A59" s="32">
        <v>1100250</v>
      </c>
      <c r="B59" s="39" t="s">
        <v>62</v>
      </c>
      <c r="C59" s="34"/>
      <c r="D59" s="34">
        <f t="shared" si="2"/>
        <v>4470</v>
      </c>
      <c r="E59" s="34">
        <v>4470</v>
      </c>
      <c r="F59" s="35"/>
    </row>
    <row r="60" spans="1:6" s="1" customFormat="1" ht="18" customHeight="1">
      <c r="A60" s="32">
        <v>1100251</v>
      </c>
      <c r="B60" s="39" t="s">
        <v>63</v>
      </c>
      <c r="C60" s="34"/>
      <c r="D60" s="34">
        <f t="shared" si="2"/>
        <v>0</v>
      </c>
      <c r="E60" s="34"/>
      <c r="F60" s="35"/>
    </row>
    <row r="61" spans="1:6" s="1" customFormat="1" ht="18" customHeight="1">
      <c r="A61" s="32">
        <v>1100252</v>
      </c>
      <c r="B61" s="39" t="s">
        <v>64</v>
      </c>
      <c r="C61" s="34"/>
      <c r="D61" s="34">
        <f t="shared" si="2"/>
        <v>579</v>
      </c>
      <c r="E61" s="34">
        <v>579</v>
      </c>
      <c r="F61" s="35"/>
    </row>
    <row r="62" spans="1:6" s="1" customFormat="1" ht="18" customHeight="1">
      <c r="A62" s="32">
        <v>1100253</v>
      </c>
      <c r="B62" s="39" t="s">
        <v>65</v>
      </c>
      <c r="C62" s="34"/>
      <c r="D62" s="34">
        <f t="shared" si="2"/>
        <v>961</v>
      </c>
      <c r="E62" s="34">
        <v>961</v>
      </c>
      <c r="F62" s="35"/>
    </row>
    <row r="63" spans="1:6" s="1" customFormat="1" ht="18" customHeight="1">
      <c r="A63" s="32">
        <v>1100254</v>
      </c>
      <c r="B63" s="39" t="s">
        <v>66</v>
      </c>
      <c r="C63" s="34"/>
      <c r="D63" s="34">
        <f t="shared" si="2"/>
        <v>0</v>
      </c>
      <c r="E63" s="34"/>
      <c r="F63" s="35"/>
    </row>
    <row r="64" spans="1:6" s="1" customFormat="1" ht="18" customHeight="1">
      <c r="A64" s="32">
        <v>1100255</v>
      </c>
      <c r="B64" s="39" t="s">
        <v>67</v>
      </c>
      <c r="C64" s="34"/>
      <c r="D64" s="34">
        <f t="shared" si="2"/>
        <v>0</v>
      </c>
      <c r="E64" s="34"/>
      <c r="F64" s="35"/>
    </row>
    <row r="65" spans="1:6" s="1" customFormat="1" ht="18" customHeight="1">
      <c r="A65" s="32">
        <v>1100256</v>
      </c>
      <c r="B65" s="39" t="s">
        <v>68</v>
      </c>
      <c r="C65" s="34"/>
      <c r="D65" s="34">
        <f t="shared" si="2"/>
        <v>0</v>
      </c>
      <c r="E65" s="34"/>
      <c r="F65" s="35"/>
    </row>
    <row r="66" spans="1:6" s="1" customFormat="1" ht="19.5" customHeight="1">
      <c r="A66" s="32">
        <v>1100257</v>
      </c>
      <c r="B66" s="39" t="s">
        <v>69</v>
      </c>
      <c r="C66" s="34"/>
      <c r="D66" s="34">
        <f t="shared" si="2"/>
        <v>0</v>
      </c>
      <c r="E66" s="34"/>
      <c r="F66" s="35"/>
    </row>
    <row r="67" spans="1:6" s="1" customFormat="1" ht="18" customHeight="1">
      <c r="A67" s="32">
        <v>1100258</v>
      </c>
      <c r="B67" s="39" t="s">
        <v>70</v>
      </c>
      <c r="C67" s="34"/>
      <c r="D67" s="34">
        <f t="shared" si="2"/>
        <v>4551</v>
      </c>
      <c r="E67" s="34">
        <v>4551</v>
      </c>
      <c r="F67" s="35"/>
    </row>
    <row r="68" spans="1:6" s="1" customFormat="1" ht="18" customHeight="1">
      <c r="A68" s="32">
        <v>1100259</v>
      </c>
      <c r="B68" s="39" t="s">
        <v>71</v>
      </c>
      <c r="C68" s="34"/>
      <c r="D68" s="34">
        <f t="shared" si="2"/>
        <v>359</v>
      </c>
      <c r="E68" s="34">
        <v>359</v>
      </c>
      <c r="F68" s="35"/>
    </row>
    <row r="69" spans="1:6" s="1" customFormat="1" ht="18" customHeight="1">
      <c r="A69" s="32">
        <v>1100260</v>
      </c>
      <c r="B69" s="39" t="s">
        <v>72</v>
      </c>
      <c r="C69" s="34"/>
      <c r="D69" s="34">
        <f t="shared" si="2"/>
        <v>0</v>
      </c>
      <c r="E69" s="34"/>
      <c r="F69" s="35"/>
    </row>
    <row r="70" spans="1:6" s="1" customFormat="1" ht="18" customHeight="1">
      <c r="A70" s="32">
        <v>1100299</v>
      </c>
      <c r="B70" s="39" t="s">
        <v>73</v>
      </c>
      <c r="C70" s="34"/>
      <c r="D70" s="34">
        <f t="shared" si="2"/>
        <v>0</v>
      </c>
      <c r="E70" s="34"/>
      <c r="F70" s="35"/>
    </row>
    <row r="71" spans="1:6" s="1" customFormat="1" ht="18" customHeight="1">
      <c r="A71" s="32">
        <v>11003</v>
      </c>
      <c r="B71" s="39" t="s">
        <v>74</v>
      </c>
      <c r="C71" s="34">
        <f>SUM(C72:C91)</f>
        <v>57751</v>
      </c>
      <c r="D71" s="34">
        <f t="shared" ref="D71:E71" si="4">SUM(D72:D91)</f>
        <v>59463</v>
      </c>
      <c r="E71" s="34">
        <f t="shared" si="4"/>
        <v>1712</v>
      </c>
      <c r="F71" s="35"/>
    </row>
    <row r="72" spans="1:6" s="1" customFormat="1" ht="18" customHeight="1">
      <c r="A72" s="32">
        <v>1100301</v>
      </c>
      <c r="B72" s="39" t="s">
        <v>75</v>
      </c>
      <c r="C72" s="34">
        <v>1542</v>
      </c>
      <c r="D72" s="34">
        <f t="shared" ref="D72:D108" si="5">C72+E72</f>
        <v>1542</v>
      </c>
      <c r="E72" s="34"/>
      <c r="F72" s="37"/>
    </row>
    <row r="73" spans="1:6" s="1" customFormat="1" ht="18" customHeight="1">
      <c r="A73" s="32">
        <v>1100302</v>
      </c>
      <c r="B73" s="39" t="s">
        <v>76</v>
      </c>
      <c r="C73" s="34"/>
      <c r="D73" s="34">
        <f t="shared" si="5"/>
        <v>0</v>
      </c>
      <c r="E73" s="34"/>
      <c r="F73" s="37"/>
    </row>
    <row r="74" spans="1:6" s="1" customFormat="1" ht="18" customHeight="1">
      <c r="A74" s="32">
        <v>1100303</v>
      </c>
      <c r="B74" s="40" t="s">
        <v>77</v>
      </c>
      <c r="C74" s="34">
        <v>501</v>
      </c>
      <c r="D74" s="34">
        <f t="shared" si="5"/>
        <v>501</v>
      </c>
      <c r="E74" s="34"/>
      <c r="F74" s="37"/>
    </row>
    <row r="75" spans="1:6" s="1" customFormat="1" ht="18" customHeight="1">
      <c r="A75" s="32">
        <v>1100304</v>
      </c>
      <c r="B75" s="39" t="s">
        <v>78</v>
      </c>
      <c r="C75" s="34">
        <v>3246</v>
      </c>
      <c r="D75" s="34">
        <f t="shared" si="5"/>
        <v>3246</v>
      </c>
      <c r="E75" s="34"/>
      <c r="F75" s="37"/>
    </row>
    <row r="76" spans="1:6" s="1" customFormat="1" ht="18" customHeight="1">
      <c r="A76" s="32">
        <v>1100305</v>
      </c>
      <c r="B76" s="39" t="s">
        <v>79</v>
      </c>
      <c r="C76" s="34">
        <v>3765</v>
      </c>
      <c r="D76" s="34">
        <f t="shared" si="5"/>
        <v>1765</v>
      </c>
      <c r="E76" s="34">
        <v>-2000</v>
      </c>
      <c r="F76" s="37"/>
    </row>
    <row r="77" spans="1:6" s="1" customFormat="1" ht="18" customHeight="1">
      <c r="A77" s="32">
        <v>1100306</v>
      </c>
      <c r="B77" s="39" t="s">
        <v>80</v>
      </c>
      <c r="C77" s="34">
        <v>160</v>
      </c>
      <c r="D77" s="34">
        <f t="shared" si="5"/>
        <v>250</v>
      </c>
      <c r="E77" s="34">
        <v>90</v>
      </c>
      <c r="F77" s="37"/>
    </row>
    <row r="78" spans="1:6" s="1" customFormat="1" ht="18" customHeight="1">
      <c r="A78" s="32">
        <v>1100307</v>
      </c>
      <c r="B78" s="39" t="s">
        <v>81</v>
      </c>
      <c r="C78" s="34">
        <v>1232</v>
      </c>
      <c r="D78" s="34">
        <f t="shared" si="5"/>
        <v>1232</v>
      </c>
      <c r="E78" s="34"/>
      <c r="F78" s="37"/>
    </row>
    <row r="79" spans="1:6" s="1" customFormat="1" ht="18" customHeight="1">
      <c r="A79" s="32">
        <v>1100308</v>
      </c>
      <c r="B79" s="39" t="s">
        <v>82</v>
      </c>
      <c r="C79" s="34">
        <v>4226</v>
      </c>
      <c r="D79" s="34">
        <f t="shared" si="5"/>
        <v>4226</v>
      </c>
      <c r="E79" s="34"/>
      <c r="F79" s="37"/>
    </row>
    <row r="80" spans="1:6" s="1" customFormat="1" ht="18" customHeight="1">
      <c r="A80" s="32">
        <v>1100310</v>
      </c>
      <c r="B80" s="39" t="s">
        <v>83</v>
      </c>
      <c r="C80" s="34">
        <v>4144</v>
      </c>
      <c r="D80" s="34">
        <f t="shared" si="5"/>
        <v>2070</v>
      </c>
      <c r="E80" s="34">
        <v>-2074</v>
      </c>
      <c r="F80" s="37"/>
    </row>
    <row r="81" spans="1:6" s="1" customFormat="1" ht="18" customHeight="1">
      <c r="A81" s="32">
        <v>1100311</v>
      </c>
      <c r="B81" s="39" t="s">
        <v>84</v>
      </c>
      <c r="C81" s="34">
        <v>2096</v>
      </c>
      <c r="D81" s="34">
        <f t="shared" si="5"/>
        <v>3596</v>
      </c>
      <c r="E81" s="34">
        <v>1500</v>
      </c>
      <c r="F81" s="37"/>
    </row>
    <row r="82" spans="1:6" s="1" customFormat="1" ht="18" customHeight="1">
      <c r="A82" s="32">
        <v>1100312</v>
      </c>
      <c r="B82" s="39" t="s">
        <v>85</v>
      </c>
      <c r="C82" s="34">
        <v>562</v>
      </c>
      <c r="D82" s="34">
        <f t="shared" si="5"/>
        <v>562</v>
      </c>
      <c r="E82" s="34"/>
      <c r="F82" s="37"/>
    </row>
    <row r="83" spans="1:6" s="1" customFormat="1" ht="18" customHeight="1">
      <c r="A83" s="32">
        <v>1100313</v>
      </c>
      <c r="B83" s="39" t="s">
        <v>86</v>
      </c>
      <c r="C83" s="34">
        <v>8987</v>
      </c>
      <c r="D83" s="34">
        <f t="shared" si="5"/>
        <v>5408</v>
      </c>
      <c r="E83" s="34">
        <v>-3579</v>
      </c>
      <c r="F83" s="37"/>
    </row>
    <row r="84" spans="1:6" s="1" customFormat="1" ht="18" customHeight="1">
      <c r="A84" s="32">
        <v>1100314</v>
      </c>
      <c r="B84" s="39" t="s">
        <v>87</v>
      </c>
      <c r="C84" s="34">
        <v>23872</v>
      </c>
      <c r="D84" s="34">
        <f t="shared" si="5"/>
        <v>6411</v>
      </c>
      <c r="E84" s="34">
        <v>-17461</v>
      </c>
      <c r="F84" s="37"/>
    </row>
    <row r="85" spans="1:6" s="1" customFormat="1" ht="18" customHeight="1">
      <c r="A85" s="32">
        <v>1100315</v>
      </c>
      <c r="B85" s="39" t="s">
        <v>88</v>
      </c>
      <c r="C85" s="34">
        <v>0</v>
      </c>
      <c r="D85" s="34">
        <f t="shared" si="5"/>
        <v>4996</v>
      </c>
      <c r="E85" s="34">
        <v>4996</v>
      </c>
      <c r="F85" s="37"/>
    </row>
    <row r="86" spans="1:6" s="1" customFormat="1" ht="18" customHeight="1">
      <c r="A86" s="32">
        <v>1100316</v>
      </c>
      <c r="B86" s="39" t="s">
        <v>89</v>
      </c>
      <c r="C86" s="34">
        <v>150</v>
      </c>
      <c r="D86" s="34">
        <f t="shared" si="5"/>
        <v>750</v>
      </c>
      <c r="E86" s="34">
        <v>600</v>
      </c>
      <c r="F86" s="37"/>
    </row>
    <row r="87" spans="1:6" s="1" customFormat="1" ht="18" customHeight="1">
      <c r="A87" s="32">
        <v>1100317</v>
      </c>
      <c r="B87" s="39" t="s">
        <v>90</v>
      </c>
      <c r="C87" s="34"/>
      <c r="D87" s="34">
        <f t="shared" si="5"/>
        <v>0</v>
      </c>
      <c r="E87" s="34"/>
      <c r="F87" s="35"/>
    </row>
    <row r="88" spans="1:6" s="1" customFormat="1" ht="18" customHeight="1">
      <c r="A88" s="32">
        <v>1100320</v>
      </c>
      <c r="B88" s="39" t="s">
        <v>91</v>
      </c>
      <c r="C88" s="34">
        <v>313</v>
      </c>
      <c r="D88" s="34">
        <f t="shared" si="5"/>
        <v>313</v>
      </c>
      <c r="E88" s="34"/>
      <c r="F88" s="37"/>
    </row>
    <row r="89" spans="1:6" s="1" customFormat="1" ht="18" customHeight="1">
      <c r="A89" s="32">
        <v>1100321</v>
      </c>
      <c r="B89" s="39" t="s">
        <v>92</v>
      </c>
      <c r="C89" s="34">
        <v>2180</v>
      </c>
      <c r="D89" s="34">
        <f t="shared" si="5"/>
        <v>19680</v>
      </c>
      <c r="E89" s="34">
        <v>17500</v>
      </c>
      <c r="F89" s="37"/>
    </row>
    <row r="90" spans="1:6" s="1" customFormat="1" ht="18" customHeight="1">
      <c r="A90" s="32">
        <v>1100322</v>
      </c>
      <c r="B90" s="39" t="s">
        <v>93</v>
      </c>
      <c r="C90" s="34">
        <v>760</v>
      </c>
      <c r="D90" s="34">
        <f t="shared" si="5"/>
        <v>2260</v>
      </c>
      <c r="E90" s="34">
        <v>1500</v>
      </c>
      <c r="F90" s="37"/>
    </row>
    <row r="91" spans="1:6" s="1" customFormat="1" ht="18" customHeight="1">
      <c r="A91" s="32">
        <v>1100399</v>
      </c>
      <c r="B91" s="39" t="s">
        <v>94</v>
      </c>
      <c r="C91" s="34">
        <v>15</v>
      </c>
      <c r="D91" s="34">
        <f t="shared" si="5"/>
        <v>655</v>
      </c>
      <c r="E91" s="34">
        <v>640</v>
      </c>
      <c r="F91" s="37"/>
    </row>
    <row r="92" spans="1:6" s="1" customFormat="1" ht="18" customHeight="1">
      <c r="A92" s="32">
        <v>11006</v>
      </c>
      <c r="B92" s="39" t="s">
        <v>95</v>
      </c>
      <c r="C92" s="34">
        <f>C93+C94</f>
        <v>20000</v>
      </c>
      <c r="D92" s="34">
        <f t="shared" si="5"/>
        <v>20000</v>
      </c>
      <c r="E92" s="34"/>
      <c r="F92" s="35"/>
    </row>
    <row r="93" spans="1:6" s="1" customFormat="1" ht="18" customHeight="1">
      <c r="A93" s="32">
        <v>1100601</v>
      </c>
      <c r="B93" s="39" t="s">
        <v>96</v>
      </c>
      <c r="C93" s="34">
        <v>20000</v>
      </c>
      <c r="D93" s="34">
        <f t="shared" si="5"/>
        <v>20000</v>
      </c>
      <c r="E93" s="34"/>
      <c r="F93" s="35"/>
    </row>
    <row r="94" spans="1:6" s="1" customFormat="1" ht="18" customHeight="1">
      <c r="A94" s="32">
        <v>1100602</v>
      </c>
      <c r="B94" s="39" t="s">
        <v>97</v>
      </c>
      <c r="C94" s="34"/>
      <c r="D94" s="34">
        <f t="shared" si="5"/>
        <v>0</v>
      </c>
      <c r="E94" s="34"/>
      <c r="F94" s="35"/>
    </row>
    <row r="95" spans="1:6" s="1" customFormat="1" ht="18" customHeight="1">
      <c r="A95" s="32">
        <v>11008</v>
      </c>
      <c r="B95" s="39" t="s">
        <v>98</v>
      </c>
      <c r="C95" s="34">
        <f>SUM(C96:C97)</f>
        <v>26371</v>
      </c>
      <c r="D95" s="34">
        <f t="shared" ref="D95:E95" si="6">SUM(D96:D97)</f>
        <v>9345</v>
      </c>
      <c r="E95" s="34">
        <f t="shared" si="6"/>
        <v>-17026</v>
      </c>
      <c r="F95" s="35"/>
    </row>
    <row r="96" spans="1:6" s="1" customFormat="1" ht="18" customHeight="1">
      <c r="A96" s="32"/>
      <c r="B96" s="39" t="s">
        <v>99</v>
      </c>
      <c r="C96" s="34">
        <v>26371</v>
      </c>
      <c r="D96" s="34">
        <v>9345</v>
      </c>
      <c r="E96" s="34">
        <f>D96-C96</f>
        <v>-17026</v>
      </c>
      <c r="F96" s="35"/>
    </row>
    <row r="97" spans="1:6" s="1" customFormat="1" ht="18" customHeight="1">
      <c r="A97" s="32"/>
      <c r="B97" s="39" t="s">
        <v>100</v>
      </c>
      <c r="C97" s="34"/>
      <c r="D97" s="34"/>
      <c r="E97" s="34"/>
      <c r="F97" s="41"/>
    </row>
    <row r="98" spans="1:6" s="1" customFormat="1" ht="18" customHeight="1">
      <c r="A98" s="32">
        <v>11009</v>
      </c>
      <c r="B98" s="39" t="s">
        <v>101</v>
      </c>
      <c r="C98" s="34">
        <f>C99</f>
        <v>20780</v>
      </c>
      <c r="D98" s="34">
        <f>D99</f>
        <v>41951</v>
      </c>
      <c r="E98" s="34">
        <f>E99</f>
        <v>21171</v>
      </c>
      <c r="F98" s="35"/>
    </row>
    <row r="99" spans="1:6" s="1" customFormat="1" ht="18" customHeight="1">
      <c r="A99" s="32">
        <v>1100901</v>
      </c>
      <c r="B99" s="39" t="s">
        <v>102</v>
      </c>
      <c r="C99" s="34">
        <f>SUM(C100:C101)</f>
        <v>20780</v>
      </c>
      <c r="D99" s="34">
        <f>SUM(D100:D101)</f>
        <v>41951</v>
      </c>
      <c r="E99" s="34">
        <f>SUM(E100:E101)</f>
        <v>21171</v>
      </c>
      <c r="F99" s="35"/>
    </row>
    <row r="100" spans="1:6" s="1" customFormat="1" ht="18" customHeight="1">
      <c r="A100" s="32">
        <v>110090102</v>
      </c>
      <c r="B100" s="39" t="s">
        <v>103</v>
      </c>
      <c r="C100" s="34">
        <v>2161</v>
      </c>
      <c r="D100" s="34">
        <v>2161</v>
      </c>
      <c r="E100" s="34">
        <f>D100-C100</f>
        <v>0</v>
      </c>
      <c r="F100" s="35"/>
    </row>
    <row r="101" spans="1:6" s="1" customFormat="1" ht="18" customHeight="1">
      <c r="A101" s="32">
        <v>110090103</v>
      </c>
      <c r="B101" s="39" t="s">
        <v>104</v>
      </c>
      <c r="C101" s="34">
        <v>18619</v>
      </c>
      <c r="D101" s="34">
        <v>39790</v>
      </c>
      <c r="E101" s="34">
        <f>D101-C101</f>
        <v>21171</v>
      </c>
      <c r="F101" s="35"/>
    </row>
    <row r="102" spans="1:6" s="1" customFormat="1" ht="18" customHeight="1">
      <c r="A102" s="32"/>
      <c r="B102" s="39" t="s">
        <v>105</v>
      </c>
      <c r="C102" s="34"/>
      <c r="D102" s="34"/>
      <c r="E102" s="34"/>
      <c r="F102" s="35"/>
    </row>
    <row r="103" spans="1:6" s="1" customFormat="1" ht="18" customHeight="1">
      <c r="A103" s="32">
        <v>110</v>
      </c>
      <c r="B103" s="36" t="s">
        <v>106</v>
      </c>
      <c r="C103" s="34">
        <f t="shared" ref="C103:E105" si="7">C104</f>
        <v>0</v>
      </c>
      <c r="D103" s="34">
        <f t="shared" si="7"/>
        <v>51717</v>
      </c>
      <c r="E103" s="34">
        <f t="shared" si="7"/>
        <v>51717</v>
      </c>
      <c r="F103" s="35"/>
    </row>
    <row r="104" spans="1:6" s="1" customFormat="1" ht="18" customHeight="1">
      <c r="A104" s="32">
        <v>11011</v>
      </c>
      <c r="B104" s="39" t="s">
        <v>107</v>
      </c>
      <c r="C104" s="34">
        <f t="shared" si="7"/>
        <v>0</v>
      </c>
      <c r="D104" s="34">
        <f t="shared" si="7"/>
        <v>51717</v>
      </c>
      <c r="E104" s="34">
        <f t="shared" si="7"/>
        <v>51717</v>
      </c>
      <c r="F104" s="35"/>
    </row>
    <row r="105" spans="1:6" s="1" customFormat="1" ht="18" customHeight="1">
      <c r="A105" s="32">
        <v>1101101</v>
      </c>
      <c r="B105" s="36" t="s">
        <v>108</v>
      </c>
      <c r="C105" s="34">
        <f t="shared" si="7"/>
        <v>0</v>
      </c>
      <c r="D105" s="34">
        <f t="shared" si="7"/>
        <v>51717</v>
      </c>
      <c r="E105" s="34">
        <f t="shared" si="7"/>
        <v>51717</v>
      </c>
      <c r="F105" s="35"/>
    </row>
    <row r="106" spans="1:6" s="1" customFormat="1" ht="18" customHeight="1">
      <c r="A106" s="32">
        <v>110110101</v>
      </c>
      <c r="B106" s="36" t="s">
        <v>109</v>
      </c>
      <c r="C106" s="34">
        <f>SUM(C107:C108)</f>
        <v>0</v>
      </c>
      <c r="D106" s="34">
        <f>SUM(D107:D108)</f>
        <v>51717</v>
      </c>
      <c r="E106" s="34">
        <f>SUM(E107:E108)</f>
        <v>51717</v>
      </c>
      <c r="F106" s="35"/>
    </row>
    <row r="107" spans="1:6" s="1" customFormat="1" ht="18" customHeight="1">
      <c r="A107" s="32"/>
      <c r="B107" s="36" t="s">
        <v>110</v>
      </c>
      <c r="C107" s="34"/>
      <c r="D107" s="34">
        <f t="shared" si="5"/>
        <v>26548</v>
      </c>
      <c r="E107" s="34">
        <v>26548</v>
      </c>
      <c r="F107" s="35"/>
    </row>
    <row r="108" spans="1:6" s="1" customFormat="1" ht="18" customHeight="1">
      <c r="A108" s="32"/>
      <c r="B108" s="36" t="s">
        <v>111</v>
      </c>
      <c r="C108" s="34"/>
      <c r="D108" s="34">
        <f t="shared" si="5"/>
        <v>25169</v>
      </c>
      <c r="E108" s="34">
        <v>25169</v>
      </c>
      <c r="F108" s="35"/>
    </row>
    <row r="109" spans="1:6" s="1" customFormat="1" ht="18" customHeight="1">
      <c r="A109" s="32"/>
      <c r="B109" s="31" t="s">
        <v>112</v>
      </c>
      <c r="C109" s="34">
        <f>C5+C33</f>
        <v>305951.82799999998</v>
      </c>
      <c r="D109" s="34">
        <f>D5+D33</f>
        <v>356769</v>
      </c>
      <c r="E109" s="34">
        <f>E5+E33</f>
        <v>50817.171999999991</v>
      </c>
      <c r="F109" s="35"/>
    </row>
    <row r="110" spans="1:6" s="1" customFormat="1" ht="12.75" customHeight="1">
      <c r="C110" s="42"/>
      <c r="D110" s="42"/>
      <c r="E110" s="42"/>
    </row>
    <row r="111" spans="1:6" s="1" customFormat="1" ht="12.75" customHeight="1">
      <c r="C111" s="42"/>
      <c r="D111" s="42"/>
      <c r="E111" s="42"/>
    </row>
    <row r="112" spans="1:6" s="1" customFormat="1" ht="12.75" customHeight="1">
      <c r="C112" s="42"/>
      <c r="D112" s="42"/>
      <c r="E112" s="42"/>
    </row>
    <row r="113" spans="3:5" s="1" customFormat="1" ht="12.75" customHeight="1">
      <c r="C113" s="42"/>
      <c r="D113" s="42"/>
      <c r="E113" s="42"/>
    </row>
    <row r="114" spans="3:5" s="1" customFormat="1" ht="12.75" customHeight="1">
      <c r="C114" s="42"/>
      <c r="D114" s="42"/>
      <c r="E114" s="42"/>
    </row>
    <row r="115" spans="3:5" s="1" customFormat="1" ht="12.75" customHeight="1">
      <c r="C115" s="42"/>
      <c r="D115" s="42"/>
      <c r="E115" s="42"/>
    </row>
    <row r="116" spans="3:5" s="1" customFormat="1" ht="12.75" customHeight="1">
      <c r="C116" s="42"/>
      <c r="D116" s="42"/>
      <c r="E116" s="42"/>
    </row>
    <row r="117" spans="3:5" s="1" customFormat="1" ht="12.75" customHeight="1">
      <c r="C117" s="42"/>
      <c r="D117" s="42"/>
      <c r="E117" s="42"/>
    </row>
    <row r="118" spans="3:5" s="1" customFormat="1" ht="12.75" customHeight="1">
      <c r="C118" s="42"/>
      <c r="D118" s="42"/>
      <c r="E118" s="42"/>
    </row>
    <row r="119" spans="3:5" s="1" customFormat="1" ht="12.75" customHeight="1">
      <c r="C119" s="42"/>
      <c r="D119" s="42"/>
      <c r="E119" s="42"/>
    </row>
    <row r="120" spans="3:5" s="1" customFormat="1" ht="12.75" customHeight="1">
      <c r="C120" s="42"/>
      <c r="D120" s="42"/>
      <c r="E120" s="42"/>
    </row>
    <row r="121" spans="3:5" s="1" customFormat="1" ht="12.75" customHeight="1">
      <c r="C121" s="42"/>
      <c r="D121" s="42"/>
      <c r="E121" s="42"/>
    </row>
    <row r="122" spans="3:5" s="1" customFormat="1" ht="12.75">
      <c r="C122" s="42"/>
      <c r="D122" s="42"/>
      <c r="E122" s="42"/>
    </row>
    <row r="123" spans="3:5" s="1" customFormat="1" ht="12.75">
      <c r="C123" s="42"/>
      <c r="D123" s="42"/>
      <c r="E123" s="42"/>
    </row>
    <row r="124" spans="3:5" s="1" customFormat="1" ht="12.75">
      <c r="C124" s="42"/>
      <c r="D124" s="42"/>
      <c r="E124" s="42"/>
    </row>
    <row r="125" spans="3:5" s="1" customFormat="1" ht="12.75">
      <c r="C125" s="42"/>
      <c r="D125" s="42"/>
      <c r="E125" s="42"/>
    </row>
    <row r="126" spans="3:5" s="1" customFormat="1" ht="12.75">
      <c r="C126" s="42"/>
      <c r="D126" s="42"/>
      <c r="E126" s="42"/>
    </row>
    <row r="127" spans="3:5" s="1" customFormat="1" ht="12.75">
      <c r="C127" s="42"/>
      <c r="D127" s="42"/>
      <c r="E127" s="42"/>
    </row>
    <row r="128" spans="3:5" s="1" customFormat="1" ht="12.75">
      <c r="C128" s="42"/>
      <c r="D128" s="42"/>
      <c r="E128" s="42"/>
    </row>
    <row r="129" spans="3:5" s="1" customFormat="1" ht="12.75">
      <c r="C129" s="42"/>
      <c r="D129" s="42"/>
      <c r="E129" s="42"/>
    </row>
    <row r="130" spans="3:5" s="1" customFormat="1" ht="12.75">
      <c r="C130" s="42"/>
      <c r="D130" s="42"/>
      <c r="E130" s="42"/>
    </row>
    <row r="131" spans="3:5" s="1" customFormat="1" ht="12.75">
      <c r="C131" s="42"/>
      <c r="D131" s="42"/>
      <c r="E131" s="42"/>
    </row>
    <row r="132" spans="3:5" s="1" customFormat="1" ht="12.75">
      <c r="C132" s="42"/>
      <c r="D132" s="42"/>
      <c r="E132" s="42"/>
    </row>
    <row r="133" spans="3:5" s="1" customFormat="1" ht="12.75">
      <c r="C133" s="42"/>
      <c r="D133" s="42"/>
      <c r="E133" s="42"/>
    </row>
    <row r="134" spans="3:5" s="1" customFormat="1" ht="12.75">
      <c r="C134" s="42"/>
      <c r="D134" s="42"/>
      <c r="E134" s="42"/>
    </row>
    <row r="135" spans="3:5" s="1" customFormat="1" ht="12.75">
      <c r="C135" s="42"/>
      <c r="D135" s="42"/>
      <c r="E135" s="42"/>
    </row>
    <row r="136" spans="3:5" s="1" customFormat="1" ht="12.75">
      <c r="C136" s="42"/>
      <c r="D136" s="42"/>
      <c r="E136" s="42"/>
    </row>
    <row r="137" spans="3:5" s="1" customFormat="1" ht="12.75">
      <c r="C137" s="42"/>
      <c r="D137" s="42"/>
      <c r="E137" s="42"/>
    </row>
    <row r="138" spans="3:5" s="1" customFormat="1" ht="12.75">
      <c r="C138" s="42"/>
      <c r="D138" s="42"/>
      <c r="E138" s="42"/>
    </row>
    <row r="139" spans="3:5" s="1" customFormat="1" ht="12.75">
      <c r="C139" s="42"/>
      <c r="D139" s="42"/>
      <c r="E139" s="42"/>
    </row>
    <row r="140" spans="3:5" s="1" customFormat="1" ht="12.75">
      <c r="C140" s="42"/>
      <c r="D140" s="42"/>
      <c r="E140" s="42"/>
    </row>
    <row r="141" spans="3:5" s="1" customFormat="1" ht="12.75">
      <c r="C141" s="42"/>
      <c r="D141" s="42"/>
      <c r="E141" s="42"/>
    </row>
    <row r="142" spans="3:5" s="1" customFormat="1" ht="12.75">
      <c r="C142" s="42"/>
      <c r="D142" s="42"/>
      <c r="E142" s="42"/>
    </row>
    <row r="143" spans="3:5" s="1" customFormat="1" ht="12.75">
      <c r="C143" s="42"/>
      <c r="D143" s="42"/>
      <c r="E143" s="42"/>
    </row>
    <row r="144" spans="3:5" s="1" customFormat="1" ht="12.75">
      <c r="C144" s="42"/>
      <c r="D144" s="42"/>
      <c r="E144" s="42"/>
    </row>
    <row r="145" spans="3:5" s="1" customFormat="1" ht="12.75">
      <c r="C145" s="42"/>
      <c r="D145" s="42"/>
      <c r="E145" s="42"/>
    </row>
    <row r="146" spans="3:5" s="1" customFormat="1" ht="12.75">
      <c r="C146" s="42"/>
      <c r="D146" s="42"/>
      <c r="E146" s="42"/>
    </row>
    <row r="147" spans="3:5" s="1" customFormat="1" ht="12.75">
      <c r="C147" s="42"/>
      <c r="D147" s="42"/>
      <c r="E147" s="42"/>
    </row>
    <row r="148" spans="3:5" s="1" customFormat="1" ht="12.75">
      <c r="C148" s="42"/>
      <c r="D148" s="42"/>
      <c r="E148" s="42"/>
    </row>
    <row r="149" spans="3:5" s="1" customFormat="1" ht="12.75">
      <c r="C149" s="42"/>
      <c r="D149" s="42"/>
      <c r="E149" s="42"/>
    </row>
    <row r="150" spans="3:5" s="1" customFormat="1" ht="12.75">
      <c r="C150" s="42"/>
      <c r="D150" s="42"/>
      <c r="E150" s="42"/>
    </row>
    <row r="151" spans="3:5" s="1" customFormat="1" ht="12.75">
      <c r="C151" s="42"/>
      <c r="D151" s="42"/>
      <c r="E151" s="42"/>
    </row>
    <row r="152" spans="3:5" s="1" customFormat="1" ht="12.75">
      <c r="C152" s="42"/>
      <c r="D152" s="42"/>
      <c r="E152" s="42"/>
    </row>
    <row r="153" spans="3:5" s="1" customFormat="1" ht="12.75">
      <c r="C153" s="42"/>
      <c r="D153" s="42"/>
      <c r="E153" s="42"/>
    </row>
    <row r="154" spans="3:5" s="1" customFormat="1" ht="12.75">
      <c r="C154" s="42"/>
      <c r="D154" s="42"/>
      <c r="E154" s="42"/>
    </row>
    <row r="155" spans="3:5" s="1" customFormat="1" ht="12.75">
      <c r="C155" s="42"/>
      <c r="D155" s="42"/>
      <c r="E155" s="42"/>
    </row>
    <row r="156" spans="3:5" s="1" customFormat="1" ht="12.75">
      <c r="C156" s="42"/>
      <c r="D156" s="42"/>
      <c r="E156" s="42"/>
    </row>
    <row r="157" spans="3:5" s="1" customFormat="1" ht="12.75">
      <c r="C157" s="42"/>
      <c r="D157" s="42"/>
      <c r="E157" s="42"/>
    </row>
    <row r="158" spans="3:5" s="1" customFormat="1" ht="12.75">
      <c r="C158" s="42"/>
      <c r="D158" s="42"/>
      <c r="E158" s="42"/>
    </row>
    <row r="159" spans="3:5" s="1" customFormat="1" ht="12.75">
      <c r="C159" s="42"/>
      <c r="D159" s="42"/>
      <c r="E159" s="42"/>
    </row>
    <row r="160" spans="3:5" s="1" customFormat="1" ht="12.75">
      <c r="C160" s="42"/>
      <c r="D160" s="42"/>
      <c r="E160" s="42"/>
    </row>
    <row r="161" spans="3:5" s="1" customFormat="1" ht="12.75">
      <c r="C161" s="42"/>
      <c r="D161" s="42"/>
      <c r="E161" s="42"/>
    </row>
    <row r="162" spans="3:5" s="1" customFormat="1" ht="12.75">
      <c r="C162" s="42"/>
      <c r="D162" s="42"/>
      <c r="E162" s="42"/>
    </row>
    <row r="163" spans="3:5" s="1" customFormat="1" ht="12.75">
      <c r="C163" s="42"/>
      <c r="D163" s="42"/>
      <c r="E163" s="42"/>
    </row>
    <row r="164" spans="3:5" s="1" customFormat="1" ht="12.75">
      <c r="C164" s="42"/>
      <c r="D164" s="42"/>
      <c r="E164" s="42"/>
    </row>
    <row r="165" spans="3:5" s="1" customFormat="1" ht="12.75">
      <c r="C165" s="42"/>
      <c r="D165" s="42"/>
      <c r="E165" s="42"/>
    </row>
    <row r="166" spans="3:5" s="1" customFormat="1" ht="12.75">
      <c r="C166" s="42"/>
      <c r="D166" s="42"/>
      <c r="E166" s="42"/>
    </row>
    <row r="167" spans="3:5" s="1" customFormat="1" ht="12.75">
      <c r="C167" s="42"/>
      <c r="D167" s="42"/>
      <c r="E167" s="42"/>
    </row>
    <row r="168" spans="3:5" s="1" customFormat="1" ht="12.75">
      <c r="C168" s="42"/>
      <c r="D168" s="42"/>
      <c r="E168" s="42"/>
    </row>
    <row r="169" spans="3:5" s="1" customFormat="1" ht="12.75">
      <c r="C169" s="42"/>
      <c r="D169" s="42"/>
      <c r="E169" s="42"/>
    </row>
    <row r="170" spans="3:5" s="1" customFormat="1" ht="12.75">
      <c r="C170" s="42"/>
      <c r="D170" s="42"/>
      <c r="E170" s="42"/>
    </row>
    <row r="171" spans="3:5" s="1" customFormat="1" ht="12.75">
      <c r="C171" s="42"/>
      <c r="D171" s="42"/>
      <c r="E171" s="42"/>
    </row>
    <row r="172" spans="3:5" s="1" customFormat="1" ht="12.75">
      <c r="C172" s="42"/>
      <c r="D172" s="42"/>
      <c r="E172" s="42"/>
    </row>
    <row r="173" spans="3:5" s="1" customFormat="1" ht="12.75">
      <c r="C173" s="42"/>
      <c r="D173" s="42"/>
      <c r="E173" s="42"/>
    </row>
    <row r="174" spans="3:5" s="1" customFormat="1" ht="12.75">
      <c r="C174" s="42"/>
      <c r="D174" s="42"/>
      <c r="E174" s="42"/>
    </row>
    <row r="175" spans="3:5" s="1" customFormat="1" ht="12.75">
      <c r="C175" s="42"/>
      <c r="D175" s="42"/>
      <c r="E175" s="42"/>
    </row>
    <row r="176" spans="3:5" s="1" customFormat="1" ht="12.75">
      <c r="C176" s="42"/>
      <c r="D176" s="42"/>
      <c r="E176" s="42"/>
    </row>
    <row r="177" spans="3:5" s="1" customFormat="1" ht="12.75">
      <c r="C177" s="42"/>
      <c r="D177" s="42"/>
      <c r="E177" s="42"/>
    </row>
    <row r="178" spans="3:5" s="1" customFormat="1" ht="12.75">
      <c r="C178" s="42"/>
      <c r="D178" s="42"/>
      <c r="E178" s="42"/>
    </row>
    <row r="179" spans="3:5" s="1" customFormat="1" ht="12.75">
      <c r="C179" s="42"/>
      <c r="D179" s="42"/>
      <c r="E179" s="42"/>
    </row>
    <row r="180" spans="3:5" s="1" customFormat="1" ht="12.75">
      <c r="C180" s="42"/>
      <c r="D180" s="42"/>
      <c r="E180" s="42"/>
    </row>
    <row r="181" spans="3:5" s="1" customFormat="1" ht="12.75">
      <c r="C181" s="42"/>
      <c r="D181" s="42"/>
      <c r="E181" s="42"/>
    </row>
    <row r="182" spans="3:5" s="1" customFormat="1" ht="12.75">
      <c r="C182" s="42"/>
      <c r="D182" s="42"/>
      <c r="E182" s="42"/>
    </row>
    <row r="183" spans="3:5" s="1" customFormat="1" ht="12.75">
      <c r="C183" s="42"/>
      <c r="D183" s="42"/>
      <c r="E183" s="42"/>
    </row>
    <row r="184" spans="3:5" s="1" customFormat="1" ht="12.75">
      <c r="C184" s="42"/>
      <c r="D184" s="42"/>
      <c r="E184" s="42"/>
    </row>
    <row r="185" spans="3:5" s="1" customFormat="1" ht="12.75">
      <c r="C185" s="42"/>
      <c r="D185" s="42"/>
      <c r="E185" s="42"/>
    </row>
    <row r="186" spans="3:5" s="1" customFormat="1" ht="12.75">
      <c r="C186" s="42"/>
      <c r="D186" s="42"/>
      <c r="E186" s="42"/>
    </row>
    <row r="187" spans="3:5" s="1" customFormat="1" ht="12.75">
      <c r="C187" s="42"/>
      <c r="D187" s="42"/>
      <c r="E187" s="42"/>
    </row>
    <row r="188" spans="3:5" s="1" customFormat="1" ht="12.75">
      <c r="C188" s="42"/>
      <c r="D188" s="42"/>
      <c r="E188" s="42"/>
    </row>
    <row r="189" spans="3:5" s="1" customFormat="1" ht="12.75">
      <c r="C189" s="42"/>
      <c r="D189" s="42"/>
      <c r="E189" s="42"/>
    </row>
    <row r="190" spans="3:5" s="1" customFormat="1" ht="12.75">
      <c r="C190" s="42"/>
      <c r="D190" s="42"/>
      <c r="E190" s="42"/>
    </row>
    <row r="191" spans="3:5" s="1" customFormat="1" ht="12.75">
      <c r="C191" s="42"/>
      <c r="D191" s="42"/>
      <c r="E191" s="42"/>
    </row>
    <row r="192" spans="3:5" s="1" customFormat="1" ht="12.75">
      <c r="C192" s="42"/>
      <c r="D192" s="42"/>
      <c r="E192" s="42"/>
    </row>
    <row r="193" spans="3:5" s="1" customFormat="1" ht="12.75">
      <c r="C193" s="42"/>
      <c r="D193" s="42"/>
      <c r="E193" s="42"/>
    </row>
    <row r="194" spans="3:5" s="1" customFormat="1" ht="12.75">
      <c r="C194" s="42"/>
      <c r="D194" s="42"/>
      <c r="E194" s="42"/>
    </row>
    <row r="195" spans="3:5" s="1" customFormat="1" ht="12.75">
      <c r="C195" s="42"/>
      <c r="D195" s="42"/>
      <c r="E195" s="42"/>
    </row>
    <row r="196" spans="3:5" s="1" customFormat="1" ht="12.75">
      <c r="C196" s="42"/>
      <c r="D196" s="42"/>
      <c r="E196" s="42"/>
    </row>
    <row r="197" spans="3:5" s="1" customFormat="1" ht="12.75">
      <c r="C197" s="42"/>
      <c r="D197" s="42"/>
      <c r="E197" s="42"/>
    </row>
    <row r="198" spans="3:5" s="1" customFormat="1" ht="12.75">
      <c r="C198" s="42"/>
      <c r="D198" s="42"/>
      <c r="E198" s="42"/>
    </row>
    <row r="199" spans="3:5" s="1" customFormat="1" ht="12.75">
      <c r="C199" s="42"/>
      <c r="D199" s="42"/>
      <c r="E199" s="42"/>
    </row>
    <row r="200" spans="3:5" s="1" customFormat="1" ht="12.75">
      <c r="C200" s="42"/>
      <c r="D200" s="42"/>
      <c r="E200" s="42"/>
    </row>
    <row r="201" spans="3:5" s="1" customFormat="1" ht="12.75">
      <c r="C201" s="42"/>
      <c r="D201" s="42"/>
      <c r="E201" s="42"/>
    </row>
    <row r="202" spans="3:5" s="1" customFormat="1" ht="12.75">
      <c r="C202" s="42"/>
      <c r="D202" s="42"/>
      <c r="E202" s="42"/>
    </row>
    <row r="203" spans="3:5" s="1" customFormat="1" ht="12.75">
      <c r="C203" s="42"/>
      <c r="D203" s="42"/>
      <c r="E203" s="42"/>
    </row>
    <row r="204" spans="3:5" s="1" customFormat="1" ht="12.75">
      <c r="C204" s="42"/>
      <c r="D204" s="42"/>
      <c r="E204" s="42"/>
    </row>
    <row r="205" spans="3:5" s="1" customFormat="1" ht="12.75">
      <c r="C205" s="42"/>
      <c r="D205" s="42"/>
      <c r="E205" s="42"/>
    </row>
    <row r="206" spans="3:5" s="1" customFormat="1" ht="12.75">
      <c r="C206" s="42"/>
      <c r="D206" s="42"/>
      <c r="E206" s="42"/>
    </row>
    <row r="207" spans="3:5" s="1" customFormat="1" ht="12.75">
      <c r="C207" s="42"/>
      <c r="D207" s="42"/>
      <c r="E207" s="42"/>
    </row>
    <row r="208" spans="3:5" s="1" customFormat="1" ht="12.75">
      <c r="C208" s="42"/>
      <c r="D208" s="42"/>
      <c r="E208" s="42"/>
    </row>
    <row r="209" spans="3:5" s="1" customFormat="1" ht="12.75">
      <c r="C209" s="42"/>
      <c r="D209" s="42"/>
      <c r="E209" s="42"/>
    </row>
    <row r="210" spans="3:5" s="1" customFormat="1" ht="12.75">
      <c r="C210" s="42"/>
      <c r="D210" s="42"/>
      <c r="E210" s="42"/>
    </row>
    <row r="211" spans="3:5" s="1" customFormat="1" ht="12.75">
      <c r="C211" s="42"/>
      <c r="D211" s="42"/>
      <c r="E211" s="42"/>
    </row>
    <row r="212" spans="3:5" s="1" customFormat="1" ht="12.75">
      <c r="C212" s="42"/>
      <c r="D212" s="42"/>
      <c r="E212" s="42"/>
    </row>
    <row r="213" spans="3:5" s="1" customFormat="1" ht="12.75">
      <c r="C213" s="42"/>
      <c r="D213" s="42"/>
      <c r="E213" s="42"/>
    </row>
    <row r="214" spans="3:5" s="1" customFormat="1" ht="12.75">
      <c r="C214" s="42"/>
      <c r="D214" s="42"/>
      <c r="E214" s="42"/>
    </row>
    <row r="215" spans="3:5" s="1" customFormat="1" ht="12.75">
      <c r="C215" s="42"/>
      <c r="D215" s="42"/>
      <c r="E215" s="42"/>
    </row>
    <row r="216" spans="3:5" s="1" customFormat="1" ht="12.75">
      <c r="C216" s="42"/>
      <c r="D216" s="42"/>
      <c r="E216" s="42"/>
    </row>
    <row r="217" spans="3:5" s="1" customFormat="1" ht="12.75">
      <c r="C217" s="42"/>
      <c r="D217" s="42"/>
      <c r="E217" s="42"/>
    </row>
    <row r="218" spans="3:5" s="1" customFormat="1" ht="12.75">
      <c r="C218" s="42"/>
      <c r="D218" s="42"/>
      <c r="E218" s="42"/>
    </row>
    <row r="219" spans="3:5" s="1" customFormat="1" ht="12.75">
      <c r="C219" s="42"/>
      <c r="D219" s="42"/>
      <c r="E219" s="42"/>
    </row>
    <row r="220" spans="3:5" s="1" customFormat="1" ht="12.75">
      <c r="C220" s="42"/>
      <c r="D220" s="42"/>
      <c r="E220" s="42"/>
    </row>
    <row r="221" spans="3:5" s="1" customFormat="1" ht="12.75">
      <c r="C221" s="42"/>
      <c r="D221" s="42"/>
      <c r="E221" s="42"/>
    </row>
    <row r="222" spans="3:5" s="1" customFormat="1" ht="12.75">
      <c r="C222" s="42"/>
      <c r="D222" s="42"/>
      <c r="E222" s="42"/>
    </row>
    <row r="223" spans="3:5" s="1" customFormat="1" ht="12.75">
      <c r="C223" s="42"/>
      <c r="D223" s="42"/>
      <c r="E223" s="42"/>
    </row>
    <row r="224" spans="3:5" s="1" customFormat="1" ht="12.75">
      <c r="C224" s="42"/>
      <c r="D224" s="42"/>
      <c r="E224" s="42"/>
    </row>
    <row r="225" spans="3:5" s="1" customFormat="1" ht="12.75">
      <c r="C225" s="42"/>
      <c r="D225" s="42"/>
      <c r="E225" s="42"/>
    </row>
    <row r="226" spans="3:5" s="1" customFormat="1" ht="12.75">
      <c r="C226" s="42"/>
      <c r="D226" s="42"/>
      <c r="E226" s="42"/>
    </row>
    <row r="227" spans="3:5" s="1" customFormat="1" ht="12.75">
      <c r="C227" s="42"/>
      <c r="D227" s="42"/>
      <c r="E227" s="42"/>
    </row>
    <row r="228" spans="3:5" s="1" customFormat="1" ht="12.75">
      <c r="C228" s="42"/>
      <c r="D228" s="42"/>
      <c r="E228" s="42"/>
    </row>
    <row r="229" spans="3:5" s="1" customFormat="1" ht="12.75">
      <c r="C229" s="42"/>
      <c r="D229" s="42"/>
      <c r="E229" s="42"/>
    </row>
    <row r="230" spans="3:5" s="1" customFormat="1" ht="12.75">
      <c r="C230" s="42"/>
      <c r="D230" s="42"/>
      <c r="E230" s="42"/>
    </row>
    <row r="231" spans="3:5" s="1" customFormat="1" ht="12.75">
      <c r="C231" s="42"/>
      <c r="D231" s="42"/>
      <c r="E231" s="42"/>
    </row>
    <row r="232" spans="3:5" s="1" customFormat="1" ht="12.75">
      <c r="C232" s="42"/>
      <c r="D232" s="42"/>
      <c r="E232" s="42"/>
    </row>
    <row r="233" spans="3:5" s="1" customFormat="1" ht="12.75">
      <c r="C233" s="42"/>
      <c r="D233" s="42"/>
      <c r="E233" s="42"/>
    </row>
    <row r="234" spans="3:5" s="1" customFormat="1" ht="12.75">
      <c r="C234" s="42"/>
      <c r="D234" s="42"/>
      <c r="E234" s="42"/>
    </row>
    <row r="235" spans="3:5" s="1" customFormat="1" ht="12.75">
      <c r="C235" s="42"/>
      <c r="D235" s="42"/>
      <c r="E235" s="42"/>
    </row>
  </sheetData>
  <mergeCells count="2">
    <mergeCell ref="A2:F2"/>
    <mergeCell ref="C3:F3"/>
  </mergeCells>
  <phoneticPr fontId="17" type="noConversion"/>
  <printOptions horizontalCentered="1"/>
  <pageMargins left="0.78680555555555598" right="0.78680555555555598" top="0.74791666666666701" bottom="0.74791666666666701" header="0.31388888888888899" footer="0.31388888888888899"/>
  <pageSetup paperSize="9" orientation="portrait" useFirstPageNumber="1"/>
  <headerFooter>
    <oddFooter>&amp;C&amp;P</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7"/>
  <sheetViews>
    <sheetView showZeros="0" view="pageBreakPreview" zoomScaleNormal="100" zoomScaleSheetLayoutView="100" workbookViewId="0">
      <pane ySplit="6" topLeftCell="A7" activePane="bottomLeft" state="frozen"/>
      <selection activeCell="F21" sqref="F21"/>
      <selection pane="bottomLeft" activeCell="E1" sqref="D1:E1048576"/>
    </sheetView>
  </sheetViews>
  <sheetFormatPr defaultColWidth="9" defaultRowHeight="13.5"/>
  <cols>
    <col min="1" max="1" width="8" style="3" customWidth="1"/>
    <col min="2" max="2" width="30.125" style="3" customWidth="1"/>
    <col min="3" max="3" width="9.625" style="4" customWidth="1"/>
    <col min="4" max="4" width="9.75" style="3" customWidth="1"/>
    <col min="5" max="5" width="9" style="3" customWidth="1"/>
    <col min="6" max="6" width="19.375" style="3" customWidth="1"/>
    <col min="7" max="16384" width="9" style="3"/>
  </cols>
  <sheetData>
    <row r="1" spans="1:6" ht="23.25" customHeight="1">
      <c r="A1" s="5" t="s">
        <v>113</v>
      </c>
      <c r="B1" s="6"/>
    </row>
    <row r="2" spans="1:6" ht="25.5">
      <c r="A2" s="132" t="s">
        <v>114</v>
      </c>
      <c r="B2" s="132"/>
      <c r="C2" s="132"/>
      <c r="D2" s="132"/>
      <c r="E2" s="132"/>
      <c r="F2" s="132"/>
    </row>
    <row r="3" spans="1:6" s="1" customFormat="1" ht="12.75" customHeight="1">
      <c r="C3" s="133" t="s">
        <v>115</v>
      </c>
      <c r="D3" s="134"/>
      <c r="E3" s="134"/>
      <c r="F3" s="134"/>
    </row>
    <row r="4" spans="1:6" s="1" customFormat="1" ht="27" customHeight="1">
      <c r="A4" s="135" t="s">
        <v>116</v>
      </c>
      <c r="B4" s="137" t="s">
        <v>117</v>
      </c>
      <c r="C4" s="139" t="s">
        <v>5</v>
      </c>
      <c r="D4" s="141" t="s">
        <v>118</v>
      </c>
      <c r="E4" s="141" t="s">
        <v>7</v>
      </c>
      <c r="F4" s="142" t="s">
        <v>8</v>
      </c>
    </row>
    <row r="5" spans="1:6" s="1" customFormat="1" ht="6.75" customHeight="1">
      <c r="A5" s="136"/>
      <c r="B5" s="138"/>
      <c r="C5" s="140"/>
      <c r="D5" s="141"/>
      <c r="E5" s="141"/>
      <c r="F5" s="143"/>
    </row>
    <row r="6" spans="1:6" s="1" customFormat="1" ht="16.5" customHeight="1">
      <c r="A6" s="8"/>
      <c r="B6" s="9" t="s">
        <v>120</v>
      </c>
      <c r="C6" s="10">
        <v>264494.91000000003</v>
      </c>
      <c r="D6" s="10">
        <v>275257.97000000003</v>
      </c>
      <c r="E6" s="10">
        <v>10763.059999999994</v>
      </c>
      <c r="F6" s="16"/>
    </row>
    <row r="7" spans="1:6" s="1" customFormat="1" ht="16.5" customHeight="1">
      <c r="A7" s="8">
        <v>201</v>
      </c>
      <c r="B7" s="11" t="s">
        <v>121</v>
      </c>
      <c r="C7" s="10">
        <v>34004.230000000003</v>
      </c>
      <c r="D7" s="10">
        <v>37558.61</v>
      </c>
      <c r="E7" s="10">
        <v>3554.380000000001</v>
      </c>
      <c r="F7" s="17"/>
    </row>
    <row r="8" spans="1:6" s="1" customFormat="1" ht="16.5" customHeight="1">
      <c r="A8" s="8">
        <v>20101</v>
      </c>
      <c r="B8" s="12" t="s">
        <v>122</v>
      </c>
      <c r="C8" s="10">
        <v>850.67</v>
      </c>
      <c r="D8" s="10">
        <v>1101.96</v>
      </c>
      <c r="E8" s="10">
        <v>251.29000000000002</v>
      </c>
      <c r="F8" s="17"/>
    </row>
    <row r="9" spans="1:6" s="1" customFormat="1" ht="16.5" customHeight="1">
      <c r="A9" s="8">
        <v>2010101</v>
      </c>
      <c r="B9" s="12" t="s">
        <v>123</v>
      </c>
      <c r="C9" s="10">
        <v>553.16999999999996</v>
      </c>
      <c r="D9" s="10">
        <v>831.16</v>
      </c>
      <c r="E9" s="10">
        <v>277.99</v>
      </c>
      <c r="F9" s="18" t="s">
        <v>124</v>
      </c>
    </row>
    <row r="10" spans="1:6" s="1" customFormat="1" ht="38.1" customHeight="1">
      <c r="A10" s="8">
        <v>2010102</v>
      </c>
      <c r="B10" s="12" t="s">
        <v>125</v>
      </c>
      <c r="C10" s="10">
        <v>118</v>
      </c>
      <c r="D10" s="10">
        <v>103</v>
      </c>
      <c r="E10" s="10">
        <v>-15</v>
      </c>
      <c r="F10" s="18" t="s">
        <v>126</v>
      </c>
    </row>
    <row r="11" spans="1:6" s="1" customFormat="1" ht="16.5" customHeight="1">
      <c r="A11" s="8">
        <v>2010104</v>
      </c>
      <c r="B11" s="12" t="s">
        <v>127</v>
      </c>
      <c r="C11" s="10">
        <v>12</v>
      </c>
      <c r="D11" s="10">
        <v>12</v>
      </c>
      <c r="E11" s="10">
        <v>0</v>
      </c>
      <c r="F11" s="18"/>
    </row>
    <row r="12" spans="1:6" s="1" customFormat="1" ht="24.75" customHeight="1">
      <c r="A12" s="8">
        <v>2010105</v>
      </c>
      <c r="B12" s="12" t="s">
        <v>128</v>
      </c>
      <c r="C12" s="10">
        <v>5</v>
      </c>
      <c r="D12" s="10">
        <v>10</v>
      </c>
      <c r="E12" s="10">
        <v>5</v>
      </c>
      <c r="F12" s="18" t="s">
        <v>129</v>
      </c>
    </row>
    <row r="13" spans="1:6" s="1" customFormat="1" ht="16.5" customHeight="1">
      <c r="A13" s="8">
        <v>2010106</v>
      </c>
      <c r="B13" s="12" t="s">
        <v>130</v>
      </c>
      <c r="C13" s="10">
        <v>80</v>
      </c>
      <c r="D13" s="10">
        <v>80</v>
      </c>
      <c r="E13" s="10">
        <v>0</v>
      </c>
      <c r="F13" s="18"/>
    </row>
    <row r="14" spans="1:6" s="1" customFormat="1" ht="30" customHeight="1">
      <c r="A14" s="8">
        <v>2010108</v>
      </c>
      <c r="B14" s="12" t="s">
        <v>131</v>
      </c>
      <c r="C14" s="10">
        <v>82.5</v>
      </c>
      <c r="D14" s="10">
        <v>65.8</v>
      </c>
      <c r="E14" s="10">
        <v>-16.7</v>
      </c>
      <c r="F14" s="18" t="s">
        <v>132</v>
      </c>
    </row>
    <row r="15" spans="1:6" s="1" customFormat="1" ht="16.5" customHeight="1">
      <c r="A15" s="8">
        <v>20102</v>
      </c>
      <c r="B15" s="12" t="s">
        <v>133</v>
      </c>
      <c r="C15" s="10">
        <v>714.6</v>
      </c>
      <c r="D15" s="10">
        <v>997.07</v>
      </c>
      <c r="E15" s="10">
        <v>282.47000000000003</v>
      </c>
      <c r="F15" s="17"/>
    </row>
    <row r="16" spans="1:6" s="1" customFormat="1" ht="16.5" customHeight="1">
      <c r="A16" s="8">
        <v>2010201</v>
      </c>
      <c r="B16" s="12" t="s">
        <v>123</v>
      </c>
      <c r="C16" s="10">
        <v>469.31</v>
      </c>
      <c r="D16" s="10">
        <v>761.78</v>
      </c>
      <c r="E16" s="10">
        <v>292.47000000000003</v>
      </c>
      <c r="F16" s="18" t="s">
        <v>124</v>
      </c>
    </row>
    <row r="17" spans="1:6" s="1" customFormat="1" ht="16.5" customHeight="1">
      <c r="A17" s="8">
        <v>2010202</v>
      </c>
      <c r="B17" s="12" t="s">
        <v>125</v>
      </c>
      <c r="C17" s="10">
        <v>75.290000000000006</v>
      </c>
      <c r="D17" s="10">
        <v>65.290000000000006</v>
      </c>
      <c r="E17" s="10">
        <v>-10</v>
      </c>
      <c r="F17" s="18" t="s">
        <v>134</v>
      </c>
    </row>
    <row r="18" spans="1:6" s="1" customFormat="1" ht="16.5" customHeight="1">
      <c r="A18" s="8">
        <v>2010204</v>
      </c>
      <c r="B18" s="12" t="s">
        <v>135</v>
      </c>
      <c r="C18" s="10">
        <v>59</v>
      </c>
      <c r="D18" s="10">
        <v>59</v>
      </c>
      <c r="E18" s="10">
        <v>0</v>
      </c>
      <c r="F18" s="18"/>
    </row>
    <row r="19" spans="1:6" s="1" customFormat="1" ht="16.5" customHeight="1">
      <c r="A19" s="8">
        <v>2010205</v>
      </c>
      <c r="B19" s="12" t="s">
        <v>136</v>
      </c>
      <c r="C19" s="10">
        <v>51</v>
      </c>
      <c r="D19" s="10">
        <v>51</v>
      </c>
      <c r="E19" s="10">
        <v>0</v>
      </c>
      <c r="F19" s="18"/>
    </row>
    <row r="20" spans="1:6" s="1" customFormat="1" ht="16.5" customHeight="1">
      <c r="A20" s="8">
        <v>2010206</v>
      </c>
      <c r="B20" s="12" t="s">
        <v>137</v>
      </c>
      <c r="C20" s="10">
        <v>60</v>
      </c>
      <c r="D20" s="10">
        <v>60</v>
      </c>
      <c r="E20" s="10">
        <v>0</v>
      </c>
      <c r="F20" s="18"/>
    </row>
    <row r="21" spans="1:6" s="1" customFormat="1" ht="36.75" customHeight="1">
      <c r="A21" s="8">
        <v>20103</v>
      </c>
      <c r="B21" s="12" t="s">
        <v>138</v>
      </c>
      <c r="C21" s="10">
        <v>4499.92</v>
      </c>
      <c r="D21" s="10">
        <v>5545</v>
      </c>
      <c r="E21" s="10">
        <v>1045.08</v>
      </c>
      <c r="F21" s="17"/>
    </row>
    <row r="22" spans="1:6" s="1" customFormat="1" ht="47.25" customHeight="1">
      <c r="A22" s="8">
        <v>2010301</v>
      </c>
      <c r="B22" s="12" t="s">
        <v>123</v>
      </c>
      <c r="C22" s="10">
        <v>796.78</v>
      </c>
      <c r="D22" s="10">
        <v>1267.0899999999999</v>
      </c>
      <c r="E22" s="10">
        <v>470.30999999999995</v>
      </c>
      <c r="F22" s="18" t="s">
        <v>139</v>
      </c>
    </row>
    <row r="23" spans="1:6" s="1" customFormat="1" ht="47.25" customHeight="1">
      <c r="A23" s="8">
        <v>2010302</v>
      </c>
      <c r="B23" s="12" t="s">
        <v>125</v>
      </c>
      <c r="C23" s="10">
        <v>140.22999999999999</v>
      </c>
      <c r="D23" s="10">
        <v>152.53</v>
      </c>
      <c r="E23" s="10">
        <v>12.3</v>
      </c>
      <c r="F23" s="18" t="s">
        <v>140</v>
      </c>
    </row>
    <row r="24" spans="1:6" s="1" customFormat="1" ht="16.5" customHeight="1">
      <c r="A24" s="8">
        <v>2010303</v>
      </c>
      <c r="B24" s="12" t="s">
        <v>141</v>
      </c>
      <c r="C24" s="10">
        <v>707.54</v>
      </c>
      <c r="D24" s="10">
        <v>850.28</v>
      </c>
      <c r="E24" s="10">
        <v>142.74</v>
      </c>
      <c r="F24" s="18" t="s">
        <v>124</v>
      </c>
    </row>
    <row r="25" spans="1:6" s="1" customFormat="1" ht="16.5" customHeight="1">
      <c r="A25" s="8">
        <v>2010304</v>
      </c>
      <c r="B25" s="12" t="s">
        <v>142</v>
      </c>
      <c r="C25" s="10">
        <v>442</v>
      </c>
      <c r="D25" s="10">
        <v>442</v>
      </c>
      <c r="E25" s="10">
        <v>0</v>
      </c>
      <c r="F25" s="18"/>
    </row>
    <row r="26" spans="1:6" s="1" customFormat="1" ht="32.1" customHeight="1">
      <c r="A26" s="8">
        <v>2010305</v>
      </c>
      <c r="B26" s="12" t="s">
        <v>143</v>
      </c>
      <c r="C26" s="10">
        <v>497</v>
      </c>
      <c r="D26" s="10">
        <v>550.98</v>
      </c>
      <c r="E26" s="10">
        <v>53.98</v>
      </c>
      <c r="F26" s="18" t="s">
        <v>144</v>
      </c>
    </row>
    <row r="27" spans="1:6" s="1" customFormat="1" ht="16.5" customHeight="1">
      <c r="A27" s="8">
        <v>2010306</v>
      </c>
      <c r="B27" s="12" t="s">
        <v>145</v>
      </c>
      <c r="C27" s="10">
        <v>598</v>
      </c>
      <c r="D27" s="10">
        <v>598</v>
      </c>
      <c r="E27" s="10">
        <v>0</v>
      </c>
      <c r="F27" s="18"/>
    </row>
    <row r="28" spans="1:6" s="1" customFormat="1" ht="39" customHeight="1">
      <c r="A28" s="8">
        <v>2010308</v>
      </c>
      <c r="B28" s="12" t="s">
        <v>146</v>
      </c>
      <c r="C28" s="10">
        <v>358.89</v>
      </c>
      <c r="D28" s="10">
        <v>469.46</v>
      </c>
      <c r="E28" s="10">
        <v>110.57</v>
      </c>
      <c r="F28" s="18" t="s">
        <v>147</v>
      </c>
    </row>
    <row r="29" spans="1:6" s="1" customFormat="1" ht="16.5" customHeight="1">
      <c r="A29" s="8">
        <v>2010350</v>
      </c>
      <c r="B29" s="12" t="s">
        <v>148</v>
      </c>
      <c r="C29" s="10">
        <v>303.3</v>
      </c>
      <c r="D29" s="10">
        <v>304.14</v>
      </c>
      <c r="E29" s="10">
        <v>0.84</v>
      </c>
      <c r="F29" s="18" t="s">
        <v>149</v>
      </c>
    </row>
    <row r="30" spans="1:6" s="1" customFormat="1" ht="72" customHeight="1">
      <c r="A30" s="8">
        <v>2010399</v>
      </c>
      <c r="B30" s="12" t="s">
        <v>150</v>
      </c>
      <c r="C30" s="10">
        <v>656.18</v>
      </c>
      <c r="D30" s="10">
        <v>910.52</v>
      </c>
      <c r="E30" s="10">
        <v>254.34000000000003</v>
      </c>
      <c r="F30" s="18" t="s">
        <v>682</v>
      </c>
    </row>
    <row r="31" spans="1:6" s="1" customFormat="1" ht="16.5" customHeight="1">
      <c r="A31" s="8">
        <v>20104</v>
      </c>
      <c r="B31" s="12" t="s">
        <v>151</v>
      </c>
      <c r="C31" s="10">
        <v>908.66000000000008</v>
      </c>
      <c r="D31" s="10">
        <v>1286.6100000000001</v>
      </c>
      <c r="E31" s="10">
        <v>377.95</v>
      </c>
      <c r="F31" s="17"/>
    </row>
    <row r="32" spans="1:6" s="1" customFormat="1" ht="16.5" customHeight="1">
      <c r="A32" s="8">
        <v>2010401</v>
      </c>
      <c r="B32" s="12" t="s">
        <v>123</v>
      </c>
      <c r="C32" s="10">
        <v>314.38</v>
      </c>
      <c r="D32" s="10">
        <v>526.49</v>
      </c>
      <c r="E32" s="10">
        <v>212.11</v>
      </c>
      <c r="F32" s="18" t="s">
        <v>124</v>
      </c>
    </row>
    <row r="33" spans="1:6" s="1" customFormat="1" ht="16.5" customHeight="1">
      <c r="A33" s="8">
        <v>2010402</v>
      </c>
      <c r="B33" s="12" t="s">
        <v>125</v>
      </c>
      <c r="C33" s="10">
        <v>170</v>
      </c>
      <c r="D33" s="10">
        <v>152</v>
      </c>
      <c r="E33" s="10">
        <v>-18</v>
      </c>
      <c r="F33" s="18" t="s">
        <v>134</v>
      </c>
    </row>
    <row r="34" spans="1:6" s="1" customFormat="1" ht="41.1" customHeight="1">
      <c r="A34" s="8">
        <v>2010404</v>
      </c>
      <c r="B34" s="12" t="s">
        <v>152</v>
      </c>
      <c r="C34" s="10"/>
      <c r="D34" s="10">
        <v>60</v>
      </c>
      <c r="E34" s="10">
        <v>60</v>
      </c>
      <c r="F34" s="18" t="s">
        <v>153</v>
      </c>
    </row>
    <row r="35" spans="1:6" s="1" customFormat="1" ht="16.5" customHeight="1">
      <c r="A35" s="8">
        <v>2010408</v>
      </c>
      <c r="B35" s="12" t="s">
        <v>154</v>
      </c>
      <c r="C35" s="10">
        <v>362.33</v>
      </c>
      <c r="D35" s="10">
        <v>484.34</v>
      </c>
      <c r="E35" s="10">
        <v>122.01</v>
      </c>
      <c r="F35" s="18" t="s">
        <v>124</v>
      </c>
    </row>
    <row r="36" spans="1:6" s="1" customFormat="1" ht="16.5" customHeight="1">
      <c r="A36" s="8">
        <v>2010450</v>
      </c>
      <c r="B36" s="12" t="s">
        <v>148</v>
      </c>
      <c r="C36" s="10">
        <v>21.95</v>
      </c>
      <c r="D36" s="10">
        <v>23.78</v>
      </c>
      <c r="E36" s="10">
        <v>1.83</v>
      </c>
      <c r="F36" s="18" t="s">
        <v>149</v>
      </c>
    </row>
    <row r="37" spans="1:6" s="1" customFormat="1" ht="16.5" customHeight="1">
      <c r="A37" s="8">
        <v>2010499</v>
      </c>
      <c r="B37" s="12" t="s">
        <v>155</v>
      </c>
      <c r="C37" s="10">
        <v>40</v>
      </c>
      <c r="D37" s="10">
        <v>40</v>
      </c>
      <c r="E37" s="10">
        <v>0</v>
      </c>
      <c r="F37" s="18"/>
    </row>
    <row r="38" spans="1:6" s="1" customFormat="1" ht="16.5" customHeight="1">
      <c r="A38" s="8">
        <v>20105</v>
      </c>
      <c r="B38" s="12" t="s">
        <v>156</v>
      </c>
      <c r="C38" s="10">
        <v>469.92</v>
      </c>
      <c r="D38" s="10">
        <v>634.94000000000005</v>
      </c>
      <c r="E38" s="10">
        <v>165.02</v>
      </c>
      <c r="F38" s="17"/>
    </row>
    <row r="39" spans="1:6" s="1" customFormat="1" ht="16.5" customHeight="1">
      <c r="A39" s="8">
        <v>2010501</v>
      </c>
      <c r="B39" s="12" t="s">
        <v>123</v>
      </c>
      <c r="C39" s="10">
        <v>257.92</v>
      </c>
      <c r="D39" s="10">
        <v>430.94000000000005</v>
      </c>
      <c r="E39" s="10">
        <v>173.02</v>
      </c>
      <c r="F39" s="18" t="s">
        <v>124</v>
      </c>
    </row>
    <row r="40" spans="1:6" s="1" customFormat="1" ht="16.5" customHeight="1">
      <c r="A40" s="8">
        <v>2010502</v>
      </c>
      <c r="B40" s="12" t="s">
        <v>125</v>
      </c>
      <c r="C40" s="10">
        <v>0</v>
      </c>
      <c r="D40" s="10">
        <v>-8</v>
      </c>
      <c r="E40" s="10">
        <v>-8</v>
      </c>
      <c r="F40" s="18" t="s">
        <v>134</v>
      </c>
    </row>
    <row r="41" spans="1:6" s="1" customFormat="1" ht="16.5" customHeight="1">
      <c r="A41" s="8">
        <v>2010505</v>
      </c>
      <c r="B41" s="12" t="s">
        <v>157</v>
      </c>
      <c r="C41" s="10">
        <v>132</v>
      </c>
      <c r="D41" s="10">
        <v>132</v>
      </c>
      <c r="E41" s="10">
        <v>0</v>
      </c>
      <c r="F41" s="18"/>
    </row>
    <row r="42" spans="1:6" s="1" customFormat="1" ht="16.5" customHeight="1">
      <c r="A42" s="8">
        <v>2010507</v>
      </c>
      <c r="B42" s="12" t="s">
        <v>158</v>
      </c>
      <c r="C42" s="10">
        <v>80</v>
      </c>
      <c r="D42" s="10">
        <v>80</v>
      </c>
      <c r="E42" s="10">
        <v>0</v>
      </c>
      <c r="F42" s="18"/>
    </row>
    <row r="43" spans="1:6" s="1" customFormat="1" ht="16.5" customHeight="1">
      <c r="A43" s="8">
        <v>2010550</v>
      </c>
      <c r="B43" s="12" t="s">
        <v>148</v>
      </c>
      <c r="C43" s="10"/>
      <c r="D43" s="10">
        <v>1.75</v>
      </c>
      <c r="E43" s="10">
        <v>1.75</v>
      </c>
      <c r="F43" s="18" t="s">
        <v>149</v>
      </c>
    </row>
    <row r="44" spans="1:6" s="1" customFormat="1" ht="16.5" customHeight="1">
      <c r="A44" s="8">
        <v>20106</v>
      </c>
      <c r="B44" s="12" t="s">
        <v>159</v>
      </c>
      <c r="C44" s="10">
        <v>1711.07</v>
      </c>
      <c r="D44" s="10">
        <v>1862.6799999999998</v>
      </c>
      <c r="E44" s="10">
        <v>151.6099999999999</v>
      </c>
      <c r="F44" s="17"/>
    </row>
    <row r="45" spans="1:6" s="1" customFormat="1" ht="16.5" customHeight="1">
      <c r="A45" s="8">
        <v>2010601</v>
      </c>
      <c r="B45" s="12" t="s">
        <v>123</v>
      </c>
      <c r="C45" s="10">
        <v>869.93</v>
      </c>
      <c r="D45" s="10">
        <v>1435.2399999999998</v>
      </c>
      <c r="E45" s="10">
        <v>565.30999999999995</v>
      </c>
      <c r="F45" s="18" t="s">
        <v>124</v>
      </c>
    </row>
    <row r="46" spans="1:6" s="1" customFormat="1" ht="16.5" customHeight="1">
      <c r="A46" s="8">
        <v>2010604</v>
      </c>
      <c r="B46" s="12" t="s">
        <v>160</v>
      </c>
      <c r="C46" s="10">
        <v>212.84</v>
      </c>
      <c r="D46" s="10">
        <v>112.84</v>
      </c>
      <c r="E46" s="10">
        <v>-100</v>
      </c>
      <c r="F46" s="18"/>
    </row>
    <row r="47" spans="1:6" s="1" customFormat="1" ht="16.5" customHeight="1">
      <c r="A47" s="8">
        <v>2010605</v>
      </c>
      <c r="B47" s="12" t="s">
        <v>161</v>
      </c>
      <c r="C47" s="10">
        <v>170</v>
      </c>
      <c r="D47" s="10">
        <v>70</v>
      </c>
      <c r="E47" s="10">
        <v>-100</v>
      </c>
      <c r="F47" s="18" t="s">
        <v>162</v>
      </c>
    </row>
    <row r="48" spans="1:6" s="1" customFormat="1" ht="16.5" customHeight="1">
      <c r="A48" s="8">
        <v>2010607</v>
      </c>
      <c r="B48" s="12" t="s">
        <v>163</v>
      </c>
      <c r="C48" s="10">
        <v>130</v>
      </c>
      <c r="D48" s="10">
        <v>130</v>
      </c>
      <c r="E48" s="10">
        <v>0</v>
      </c>
      <c r="F48" s="18"/>
    </row>
    <row r="49" spans="1:6" s="1" customFormat="1" ht="16.5" customHeight="1">
      <c r="A49" s="8">
        <v>2010608</v>
      </c>
      <c r="B49" s="12" t="s">
        <v>164</v>
      </c>
      <c r="C49" s="10">
        <v>67</v>
      </c>
      <c r="D49" s="10">
        <v>67</v>
      </c>
      <c r="E49" s="10">
        <v>0</v>
      </c>
      <c r="F49" s="18"/>
    </row>
    <row r="50" spans="1:6" s="1" customFormat="1" ht="16.5" customHeight="1">
      <c r="A50" s="8">
        <v>2010650</v>
      </c>
      <c r="B50" s="12" t="s">
        <v>148</v>
      </c>
      <c r="C50" s="10"/>
      <c r="D50" s="10">
        <v>6.3</v>
      </c>
      <c r="E50" s="10">
        <v>6.3</v>
      </c>
      <c r="F50" s="18" t="s">
        <v>149</v>
      </c>
    </row>
    <row r="51" spans="1:6" s="1" customFormat="1" ht="16.5" customHeight="1">
      <c r="A51" s="8">
        <v>2010699</v>
      </c>
      <c r="B51" s="12" t="s">
        <v>165</v>
      </c>
      <c r="C51" s="10">
        <v>261.3</v>
      </c>
      <c r="D51" s="10">
        <v>41.300000000000011</v>
      </c>
      <c r="E51" s="10">
        <v>-220</v>
      </c>
      <c r="F51" s="18" t="s">
        <v>166</v>
      </c>
    </row>
    <row r="52" spans="1:6" s="1" customFormat="1" ht="16.5" customHeight="1">
      <c r="A52" s="8">
        <v>20107</v>
      </c>
      <c r="B52" s="12" t="s">
        <v>167</v>
      </c>
      <c r="C52" s="10">
        <v>4000</v>
      </c>
      <c r="D52" s="10">
        <v>4000</v>
      </c>
      <c r="E52" s="10">
        <v>0</v>
      </c>
      <c r="F52" s="17"/>
    </row>
    <row r="53" spans="1:6" s="1" customFormat="1" ht="16.5" customHeight="1">
      <c r="A53" s="8">
        <v>2010799</v>
      </c>
      <c r="B53" s="12" t="s">
        <v>168</v>
      </c>
      <c r="C53" s="10">
        <v>4000</v>
      </c>
      <c r="D53" s="10">
        <v>4000</v>
      </c>
      <c r="E53" s="10">
        <v>0</v>
      </c>
      <c r="F53" s="18"/>
    </row>
    <row r="54" spans="1:6" s="1" customFormat="1" ht="16.5" customHeight="1">
      <c r="A54" s="8">
        <v>20108</v>
      </c>
      <c r="B54" s="12" t="s">
        <v>169</v>
      </c>
      <c r="C54" s="10">
        <v>770.86</v>
      </c>
      <c r="D54" s="10">
        <v>964.04</v>
      </c>
      <c r="E54" s="10">
        <v>193.18</v>
      </c>
      <c r="F54" s="17"/>
    </row>
    <row r="55" spans="1:6" s="1" customFormat="1" ht="16.5" customHeight="1">
      <c r="A55" s="8">
        <v>2010801</v>
      </c>
      <c r="B55" s="12" t="s">
        <v>123</v>
      </c>
      <c r="C55" s="10">
        <v>355.86</v>
      </c>
      <c r="D55" s="10">
        <v>560.04</v>
      </c>
      <c r="E55" s="10">
        <v>204.18</v>
      </c>
      <c r="F55" s="18" t="s">
        <v>124</v>
      </c>
    </row>
    <row r="56" spans="1:6" s="1" customFormat="1" ht="16.5" customHeight="1">
      <c r="A56" s="8">
        <v>2010802</v>
      </c>
      <c r="B56" s="12" t="s">
        <v>125</v>
      </c>
      <c r="C56" s="10">
        <v>0</v>
      </c>
      <c r="D56" s="10">
        <v>0</v>
      </c>
      <c r="E56" s="10">
        <v>0</v>
      </c>
      <c r="F56" s="18"/>
    </row>
    <row r="57" spans="1:6" s="1" customFormat="1" ht="16.5" customHeight="1">
      <c r="A57" s="8">
        <v>2010806</v>
      </c>
      <c r="B57" s="12" t="s">
        <v>163</v>
      </c>
      <c r="C57" s="10">
        <v>15</v>
      </c>
      <c r="D57" s="10">
        <v>15</v>
      </c>
      <c r="E57" s="10">
        <v>0</v>
      </c>
      <c r="F57" s="18"/>
    </row>
    <row r="58" spans="1:6" s="1" customFormat="1" ht="16.5" customHeight="1">
      <c r="A58" s="8">
        <v>2010899</v>
      </c>
      <c r="B58" s="12" t="s">
        <v>170</v>
      </c>
      <c r="C58" s="10">
        <v>400</v>
      </c>
      <c r="D58" s="10">
        <v>389</v>
      </c>
      <c r="E58" s="10">
        <v>-11</v>
      </c>
      <c r="F58" s="18" t="s">
        <v>134</v>
      </c>
    </row>
    <row r="59" spans="1:6" s="1" customFormat="1" ht="16.5" customHeight="1">
      <c r="A59" s="8">
        <v>20109</v>
      </c>
      <c r="B59" s="12" t="s">
        <v>171</v>
      </c>
      <c r="C59" s="10">
        <v>0</v>
      </c>
      <c r="D59" s="10">
        <v>100</v>
      </c>
      <c r="E59" s="10">
        <v>100</v>
      </c>
      <c r="F59" s="18"/>
    </row>
    <row r="60" spans="1:6" s="1" customFormat="1" ht="27" customHeight="1">
      <c r="A60" s="8">
        <v>2010901</v>
      </c>
      <c r="B60" s="12" t="s">
        <v>123</v>
      </c>
      <c r="C60" s="10"/>
      <c r="D60" s="10">
        <v>100</v>
      </c>
      <c r="E60" s="10">
        <v>100</v>
      </c>
      <c r="F60" s="18" t="s">
        <v>172</v>
      </c>
    </row>
    <row r="61" spans="1:6" s="1" customFormat="1" ht="16.5" customHeight="1">
      <c r="A61" s="8">
        <v>20110</v>
      </c>
      <c r="B61" s="12" t="s">
        <v>173</v>
      </c>
      <c r="C61" s="10">
        <v>948.37</v>
      </c>
      <c r="D61" s="10">
        <v>1007.89</v>
      </c>
      <c r="E61" s="10">
        <v>59.52</v>
      </c>
      <c r="F61" s="17"/>
    </row>
    <row r="62" spans="1:6" s="1" customFormat="1" ht="16.5" customHeight="1">
      <c r="A62" s="8">
        <v>2011001</v>
      </c>
      <c r="B62" s="12" t="s">
        <v>123</v>
      </c>
      <c r="C62" s="10">
        <v>91.37</v>
      </c>
      <c r="D62" s="10">
        <v>140.89000000000001</v>
      </c>
      <c r="E62" s="10">
        <v>49.52</v>
      </c>
      <c r="F62" s="18" t="s">
        <v>124</v>
      </c>
    </row>
    <row r="63" spans="1:6" s="1" customFormat="1" ht="16.5" customHeight="1">
      <c r="A63" s="8">
        <v>2011008</v>
      </c>
      <c r="B63" s="12" t="s">
        <v>174</v>
      </c>
      <c r="C63" s="10">
        <v>780</v>
      </c>
      <c r="D63" s="10">
        <v>780</v>
      </c>
      <c r="E63" s="10">
        <v>0</v>
      </c>
      <c r="F63" s="18"/>
    </row>
    <row r="64" spans="1:6" s="1" customFormat="1" ht="26.1" customHeight="1">
      <c r="A64" s="8">
        <v>2011099</v>
      </c>
      <c r="B64" s="12" t="s">
        <v>175</v>
      </c>
      <c r="C64" s="10">
        <v>77</v>
      </c>
      <c r="D64" s="10">
        <v>87</v>
      </c>
      <c r="E64" s="10">
        <v>10</v>
      </c>
      <c r="F64" s="18" t="s">
        <v>176</v>
      </c>
    </row>
    <row r="65" spans="1:6" s="1" customFormat="1" ht="16.5" customHeight="1">
      <c r="A65" s="8">
        <v>20111</v>
      </c>
      <c r="B65" s="12" t="s">
        <v>177</v>
      </c>
      <c r="C65" s="10">
        <v>6205.66</v>
      </c>
      <c r="D65" s="10">
        <v>7240.73</v>
      </c>
      <c r="E65" s="10">
        <v>1035.0700000000002</v>
      </c>
      <c r="F65" s="17"/>
    </row>
    <row r="66" spans="1:6" s="1" customFormat="1" ht="16.5" customHeight="1">
      <c r="A66" s="8">
        <v>2011101</v>
      </c>
      <c r="B66" s="12" t="s">
        <v>123</v>
      </c>
      <c r="C66" s="10">
        <v>1254.6600000000001</v>
      </c>
      <c r="D66" s="10">
        <v>2087.73</v>
      </c>
      <c r="E66" s="10">
        <v>833.07</v>
      </c>
      <c r="F66" s="18" t="s">
        <v>124</v>
      </c>
    </row>
    <row r="67" spans="1:6" s="1" customFormat="1" ht="16.5" customHeight="1">
      <c r="A67" s="8">
        <v>2011102</v>
      </c>
      <c r="B67" s="12" t="s">
        <v>125</v>
      </c>
      <c r="C67" s="10">
        <v>2934</v>
      </c>
      <c r="D67" s="10">
        <v>2902</v>
      </c>
      <c r="E67" s="10">
        <v>-32</v>
      </c>
      <c r="F67" s="18" t="s">
        <v>134</v>
      </c>
    </row>
    <row r="68" spans="1:6" s="1" customFormat="1" ht="16.5" customHeight="1">
      <c r="A68" s="8">
        <v>2011104</v>
      </c>
      <c r="B68" s="12" t="s">
        <v>178</v>
      </c>
      <c r="C68" s="10">
        <v>1700</v>
      </c>
      <c r="D68" s="10">
        <v>1700</v>
      </c>
      <c r="E68" s="10">
        <v>0</v>
      </c>
      <c r="F68" s="18"/>
    </row>
    <row r="69" spans="1:6" s="1" customFormat="1" ht="48" customHeight="1">
      <c r="A69" s="8">
        <v>2011199</v>
      </c>
      <c r="B69" s="12" t="s">
        <v>179</v>
      </c>
      <c r="C69" s="10">
        <v>317</v>
      </c>
      <c r="D69" s="10">
        <v>551</v>
      </c>
      <c r="E69" s="10">
        <v>234</v>
      </c>
      <c r="F69" s="18" t="s">
        <v>180</v>
      </c>
    </row>
    <row r="70" spans="1:6" s="1" customFormat="1" ht="16.5" customHeight="1">
      <c r="A70" s="8">
        <v>20113</v>
      </c>
      <c r="B70" s="12" t="s">
        <v>181</v>
      </c>
      <c r="C70" s="10">
        <v>579.07000000000005</v>
      </c>
      <c r="D70" s="10">
        <v>628.86</v>
      </c>
      <c r="E70" s="10">
        <v>49.79</v>
      </c>
      <c r="F70" s="17"/>
    </row>
    <row r="71" spans="1:6" s="1" customFormat="1" ht="21" customHeight="1">
      <c r="A71" s="8">
        <v>2011301</v>
      </c>
      <c r="B71" s="12" t="s">
        <v>123</v>
      </c>
      <c r="C71" s="10">
        <v>1.44</v>
      </c>
      <c r="D71" s="10">
        <v>1.44</v>
      </c>
      <c r="E71" s="10">
        <v>0</v>
      </c>
      <c r="F71" s="18"/>
    </row>
    <row r="72" spans="1:6" s="1" customFormat="1" ht="16.5" customHeight="1">
      <c r="A72" s="8">
        <v>2011308</v>
      </c>
      <c r="B72" s="12" t="s">
        <v>182</v>
      </c>
      <c r="C72" s="10">
        <v>577.63</v>
      </c>
      <c r="D72" s="10">
        <v>627.41999999999996</v>
      </c>
      <c r="E72" s="10">
        <v>49.79</v>
      </c>
      <c r="F72" s="18" t="s">
        <v>124</v>
      </c>
    </row>
    <row r="73" spans="1:6" s="1" customFormat="1" ht="16.5" customHeight="1">
      <c r="A73" s="8">
        <v>20123</v>
      </c>
      <c r="B73" s="12" t="s">
        <v>183</v>
      </c>
      <c r="C73" s="10">
        <v>43.12</v>
      </c>
      <c r="D73" s="10">
        <v>72.31</v>
      </c>
      <c r="E73" s="10">
        <v>29.19</v>
      </c>
      <c r="F73" s="17"/>
    </row>
    <row r="74" spans="1:6" s="1" customFormat="1" ht="16.5" customHeight="1">
      <c r="A74" s="8">
        <v>2012301</v>
      </c>
      <c r="B74" s="12" t="s">
        <v>123</v>
      </c>
      <c r="C74" s="10">
        <v>43.12</v>
      </c>
      <c r="D74" s="10">
        <v>72.31</v>
      </c>
      <c r="E74" s="10">
        <v>29.19</v>
      </c>
      <c r="F74" s="18" t="s">
        <v>124</v>
      </c>
    </row>
    <row r="75" spans="1:6" s="1" customFormat="1" ht="16.5" customHeight="1">
      <c r="A75" s="8">
        <v>20125</v>
      </c>
      <c r="B75" s="12" t="s">
        <v>184</v>
      </c>
      <c r="C75" s="10">
        <v>53.28</v>
      </c>
      <c r="D75" s="10">
        <v>73.900000000000006</v>
      </c>
      <c r="E75" s="10">
        <v>20.62</v>
      </c>
      <c r="F75" s="17"/>
    </row>
    <row r="76" spans="1:6" s="1" customFormat="1" ht="16.5" customHeight="1">
      <c r="A76" s="8">
        <v>2012501</v>
      </c>
      <c r="B76" s="12" t="s">
        <v>123</v>
      </c>
      <c r="C76" s="10">
        <v>32.46</v>
      </c>
      <c r="D76" s="10">
        <v>53.08</v>
      </c>
      <c r="E76" s="10">
        <v>20.62</v>
      </c>
      <c r="F76" s="18" t="s">
        <v>124</v>
      </c>
    </row>
    <row r="77" spans="1:6" s="1" customFormat="1" ht="16.5" customHeight="1">
      <c r="A77" s="8">
        <v>2012505</v>
      </c>
      <c r="B77" s="12" t="s">
        <v>185</v>
      </c>
      <c r="C77" s="10">
        <v>20.82</v>
      </c>
      <c r="D77" s="10">
        <v>20.82</v>
      </c>
      <c r="E77" s="10">
        <v>0</v>
      </c>
      <c r="F77" s="18"/>
    </row>
    <row r="78" spans="1:6" s="1" customFormat="1" ht="16.5" customHeight="1">
      <c r="A78" s="8">
        <v>20126</v>
      </c>
      <c r="B78" s="12" t="s">
        <v>186</v>
      </c>
      <c r="C78" s="10">
        <v>242.12</v>
      </c>
      <c r="D78" s="10">
        <v>365.52</v>
      </c>
      <c r="E78" s="10">
        <v>123.39999999999999</v>
      </c>
      <c r="F78" s="17"/>
    </row>
    <row r="79" spans="1:6" s="1" customFormat="1" ht="16.5" customHeight="1">
      <c r="A79" s="8">
        <v>2012601</v>
      </c>
      <c r="B79" s="12" t="s">
        <v>123</v>
      </c>
      <c r="C79" s="10">
        <v>143.12</v>
      </c>
      <c r="D79" s="10">
        <v>237.69</v>
      </c>
      <c r="E79" s="10">
        <v>94.57</v>
      </c>
      <c r="F79" s="18" t="s">
        <v>124</v>
      </c>
    </row>
    <row r="80" spans="1:6" s="1" customFormat="1" ht="34.5" customHeight="1">
      <c r="A80" s="8">
        <v>2012699</v>
      </c>
      <c r="B80" s="12" t="s">
        <v>187</v>
      </c>
      <c r="C80" s="10">
        <v>99</v>
      </c>
      <c r="D80" s="10">
        <v>127.83</v>
      </c>
      <c r="E80" s="10">
        <v>28.83</v>
      </c>
      <c r="F80" s="18" t="s">
        <v>683</v>
      </c>
    </row>
    <row r="81" spans="1:6" s="1" customFormat="1" ht="16.5" customHeight="1">
      <c r="A81" s="8">
        <v>20128</v>
      </c>
      <c r="B81" s="12" t="s">
        <v>188</v>
      </c>
      <c r="C81" s="10">
        <v>138.44999999999999</v>
      </c>
      <c r="D81" s="10">
        <v>175.41</v>
      </c>
      <c r="E81" s="10">
        <v>36.96</v>
      </c>
      <c r="F81" s="17"/>
    </row>
    <row r="82" spans="1:6" s="1" customFormat="1" ht="16.5" customHeight="1">
      <c r="A82" s="8">
        <v>2012801</v>
      </c>
      <c r="B82" s="12" t="s">
        <v>123</v>
      </c>
      <c r="C82" s="10">
        <v>62.45</v>
      </c>
      <c r="D82" s="10">
        <v>94.41</v>
      </c>
      <c r="E82" s="10">
        <v>31.96</v>
      </c>
      <c r="F82" s="18" t="s">
        <v>124</v>
      </c>
    </row>
    <row r="83" spans="1:6" s="1" customFormat="1" ht="16.5" customHeight="1">
      <c r="A83" s="8">
        <v>2012802</v>
      </c>
      <c r="B83" s="12" t="s">
        <v>125</v>
      </c>
      <c r="C83" s="10">
        <v>30</v>
      </c>
      <c r="D83" s="10">
        <v>30</v>
      </c>
      <c r="E83" s="10">
        <v>0</v>
      </c>
      <c r="F83" s="18"/>
    </row>
    <row r="84" spans="1:6" s="1" customFormat="1" ht="16.5" customHeight="1">
      <c r="A84" s="8">
        <v>2012804</v>
      </c>
      <c r="B84" s="12" t="s">
        <v>137</v>
      </c>
      <c r="C84" s="10">
        <v>46</v>
      </c>
      <c r="D84" s="10">
        <v>51</v>
      </c>
      <c r="E84" s="10">
        <v>5</v>
      </c>
      <c r="F84" s="18" t="s">
        <v>684</v>
      </c>
    </row>
    <row r="85" spans="1:6" s="1" customFormat="1" ht="16.5" customHeight="1">
      <c r="A85" s="8">
        <v>20129</v>
      </c>
      <c r="B85" s="12" t="s">
        <v>189</v>
      </c>
      <c r="C85" s="10">
        <v>598.86</v>
      </c>
      <c r="D85" s="10">
        <v>752.98</v>
      </c>
      <c r="E85" s="10">
        <v>154.12</v>
      </c>
      <c r="F85" s="17"/>
    </row>
    <row r="86" spans="1:6" s="1" customFormat="1" ht="16.5" customHeight="1">
      <c r="A86" s="8">
        <v>2012901</v>
      </c>
      <c r="B86" s="12" t="s">
        <v>123</v>
      </c>
      <c r="C86" s="10">
        <v>267.86</v>
      </c>
      <c r="D86" s="10">
        <v>438.98</v>
      </c>
      <c r="E86" s="10">
        <v>171.12</v>
      </c>
      <c r="F86" s="18" t="s">
        <v>124</v>
      </c>
    </row>
    <row r="87" spans="1:6" s="1" customFormat="1" ht="16.5" customHeight="1">
      <c r="A87" s="8">
        <v>2012902</v>
      </c>
      <c r="B87" s="12" t="s">
        <v>125</v>
      </c>
      <c r="C87" s="10">
        <v>277</v>
      </c>
      <c r="D87" s="10">
        <v>260</v>
      </c>
      <c r="E87" s="10">
        <v>-17</v>
      </c>
      <c r="F87" s="18" t="s">
        <v>134</v>
      </c>
    </row>
    <row r="88" spans="1:6" s="1" customFormat="1" ht="16.5" customHeight="1">
      <c r="A88" s="8">
        <v>2012999</v>
      </c>
      <c r="B88" s="12" t="s">
        <v>190</v>
      </c>
      <c r="C88" s="10">
        <v>54</v>
      </c>
      <c r="D88" s="10">
        <v>54</v>
      </c>
      <c r="E88" s="10">
        <v>0</v>
      </c>
      <c r="F88" s="18"/>
    </row>
    <row r="89" spans="1:6" s="1" customFormat="1" ht="24" customHeight="1">
      <c r="A89" s="8">
        <v>20131</v>
      </c>
      <c r="B89" s="12" t="s">
        <v>191</v>
      </c>
      <c r="C89" s="10">
        <v>1953.48</v>
      </c>
      <c r="D89" s="10">
        <v>2337.7399999999998</v>
      </c>
      <c r="E89" s="10">
        <v>384.26</v>
      </c>
      <c r="F89" s="17"/>
    </row>
    <row r="90" spans="1:6" s="1" customFormat="1" ht="24" customHeight="1">
      <c r="A90" s="8">
        <v>2013101</v>
      </c>
      <c r="B90" s="12" t="s">
        <v>123</v>
      </c>
      <c r="C90" s="10">
        <v>638</v>
      </c>
      <c r="D90" s="10">
        <v>1112.79</v>
      </c>
      <c r="E90" s="10">
        <v>474.79</v>
      </c>
      <c r="F90" s="18" t="s">
        <v>685</v>
      </c>
    </row>
    <row r="91" spans="1:6" s="1" customFormat="1" ht="24" customHeight="1">
      <c r="A91" s="8">
        <v>2013102</v>
      </c>
      <c r="B91" s="12" t="s">
        <v>125</v>
      </c>
      <c r="C91" s="10"/>
      <c r="D91" s="10"/>
      <c r="E91" s="10"/>
      <c r="F91" s="18" t="s">
        <v>192</v>
      </c>
    </row>
    <row r="92" spans="1:6" s="1" customFormat="1" ht="24" customHeight="1">
      <c r="A92" s="8">
        <v>2013103</v>
      </c>
      <c r="B92" s="12" t="s">
        <v>141</v>
      </c>
      <c r="C92" s="10"/>
      <c r="D92" s="10"/>
      <c r="E92" s="10"/>
      <c r="F92" s="18" t="s">
        <v>192</v>
      </c>
    </row>
    <row r="93" spans="1:6" s="1" customFormat="1" ht="63" customHeight="1">
      <c r="A93" s="8">
        <v>2013105</v>
      </c>
      <c r="B93" s="12" t="s">
        <v>193</v>
      </c>
      <c r="C93" s="10">
        <v>1312</v>
      </c>
      <c r="D93" s="10">
        <v>1201.93</v>
      </c>
      <c r="E93" s="10">
        <v>-110.07</v>
      </c>
      <c r="F93" s="18" t="s">
        <v>194</v>
      </c>
    </row>
    <row r="94" spans="1:6" s="1" customFormat="1" ht="21" customHeight="1">
      <c r="A94" s="8">
        <v>2013150</v>
      </c>
      <c r="B94" s="12" t="s">
        <v>148</v>
      </c>
      <c r="C94" s="10">
        <v>0.48</v>
      </c>
      <c r="D94" s="10">
        <v>2.92</v>
      </c>
      <c r="E94" s="10">
        <v>2.44</v>
      </c>
      <c r="F94" s="18" t="s">
        <v>149</v>
      </c>
    </row>
    <row r="95" spans="1:6" s="1" customFormat="1" ht="31.5" customHeight="1">
      <c r="A95" s="8">
        <v>2013199</v>
      </c>
      <c r="B95" s="12" t="s">
        <v>195</v>
      </c>
      <c r="C95" s="10">
        <v>3</v>
      </c>
      <c r="D95" s="10">
        <v>3</v>
      </c>
      <c r="E95" s="10">
        <v>0</v>
      </c>
      <c r="F95" s="18"/>
    </row>
    <row r="96" spans="1:6" s="1" customFormat="1" ht="21" customHeight="1">
      <c r="A96" s="8">
        <v>20132</v>
      </c>
      <c r="B96" s="12" t="s">
        <v>196</v>
      </c>
      <c r="C96" s="10">
        <v>413.09</v>
      </c>
      <c r="D96" s="10">
        <v>679.02</v>
      </c>
      <c r="E96" s="10">
        <v>265.93</v>
      </c>
      <c r="F96" s="17"/>
    </row>
    <row r="97" spans="1:6" s="1" customFormat="1" ht="21" customHeight="1">
      <c r="A97" s="8">
        <v>2013201</v>
      </c>
      <c r="B97" s="12" t="s">
        <v>123</v>
      </c>
      <c r="C97" s="10">
        <v>317.08999999999997</v>
      </c>
      <c r="D97" s="10">
        <v>496.62</v>
      </c>
      <c r="E97" s="10">
        <v>179.53</v>
      </c>
      <c r="F97" s="18" t="s">
        <v>124</v>
      </c>
    </row>
    <row r="98" spans="1:6" s="1" customFormat="1" ht="21" customHeight="1">
      <c r="A98" s="8">
        <v>2013202</v>
      </c>
      <c r="B98" s="12" t="s">
        <v>125</v>
      </c>
      <c r="C98" s="10">
        <v>84</v>
      </c>
      <c r="D98" s="10">
        <v>73</v>
      </c>
      <c r="E98" s="10">
        <v>-11</v>
      </c>
      <c r="F98" s="18" t="s">
        <v>134</v>
      </c>
    </row>
    <row r="99" spans="1:6" s="1" customFormat="1" ht="40.5" customHeight="1">
      <c r="A99" s="8">
        <v>2013204</v>
      </c>
      <c r="B99" s="12" t="s">
        <v>197</v>
      </c>
      <c r="C99" s="10"/>
      <c r="D99" s="10">
        <v>37.4</v>
      </c>
      <c r="E99" s="10">
        <v>37.4</v>
      </c>
      <c r="F99" s="18" t="s">
        <v>198</v>
      </c>
    </row>
    <row r="100" spans="1:6" s="1" customFormat="1" ht="16.5" customHeight="1">
      <c r="A100" s="8">
        <v>2013299</v>
      </c>
      <c r="B100" s="12" t="s">
        <v>199</v>
      </c>
      <c r="C100" s="10">
        <v>12</v>
      </c>
      <c r="D100" s="10">
        <v>72</v>
      </c>
      <c r="E100" s="10">
        <v>60</v>
      </c>
      <c r="F100" s="18" t="s">
        <v>200</v>
      </c>
    </row>
    <row r="101" spans="1:6" s="1" customFormat="1" ht="16.5" customHeight="1">
      <c r="A101" s="8">
        <v>20133</v>
      </c>
      <c r="B101" s="12" t="s">
        <v>201</v>
      </c>
      <c r="C101" s="10">
        <v>425.25</v>
      </c>
      <c r="D101" s="10">
        <v>694.31999999999994</v>
      </c>
      <c r="E101" s="10">
        <v>269.07</v>
      </c>
      <c r="F101" s="17"/>
    </row>
    <row r="102" spans="1:6" s="1" customFormat="1" ht="16.5" customHeight="1">
      <c r="A102" s="8">
        <v>2013301</v>
      </c>
      <c r="B102" s="12" t="s">
        <v>123</v>
      </c>
      <c r="C102" s="10">
        <v>235.65</v>
      </c>
      <c r="D102" s="10">
        <v>395.92</v>
      </c>
      <c r="E102" s="10">
        <v>160.27000000000001</v>
      </c>
      <c r="F102" s="18" t="s">
        <v>124</v>
      </c>
    </row>
    <row r="103" spans="1:6" s="1" customFormat="1" ht="16.5" customHeight="1">
      <c r="A103" s="8">
        <v>2013302</v>
      </c>
      <c r="B103" s="12" t="s">
        <v>125</v>
      </c>
      <c r="C103" s="10">
        <v>81.599999999999994</v>
      </c>
      <c r="D103" s="10">
        <v>70.599999999999994</v>
      </c>
      <c r="E103" s="10">
        <v>-11</v>
      </c>
      <c r="F103" s="18" t="s">
        <v>134</v>
      </c>
    </row>
    <row r="104" spans="1:6" s="1" customFormat="1" ht="39.75" customHeight="1">
      <c r="A104" s="8">
        <v>2013399</v>
      </c>
      <c r="B104" s="12" t="s">
        <v>202</v>
      </c>
      <c r="C104" s="10">
        <v>108</v>
      </c>
      <c r="D104" s="10">
        <v>227.8</v>
      </c>
      <c r="E104" s="10">
        <v>119.8</v>
      </c>
      <c r="F104" s="18" t="s">
        <v>203</v>
      </c>
    </row>
    <row r="105" spans="1:6" s="1" customFormat="1" ht="17.25" customHeight="1">
      <c r="A105" s="8">
        <v>20134</v>
      </c>
      <c r="B105" s="12" t="s">
        <v>204</v>
      </c>
      <c r="C105" s="10">
        <v>304.86</v>
      </c>
      <c r="D105" s="10">
        <v>365.41</v>
      </c>
      <c r="E105" s="10">
        <v>60.55</v>
      </c>
      <c r="F105" s="17"/>
    </row>
    <row r="106" spans="1:6" s="1" customFormat="1" ht="17.25" customHeight="1">
      <c r="A106" s="8">
        <v>2013401</v>
      </c>
      <c r="B106" s="12" t="s">
        <v>123</v>
      </c>
      <c r="C106" s="10">
        <v>73.86</v>
      </c>
      <c r="D106" s="10">
        <v>136.41</v>
      </c>
      <c r="E106" s="10">
        <v>62.55</v>
      </c>
      <c r="F106" s="18" t="s">
        <v>124</v>
      </c>
    </row>
    <row r="107" spans="1:6" s="1" customFormat="1" ht="17.25" customHeight="1">
      <c r="A107" s="8">
        <v>2013402</v>
      </c>
      <c r="B107" s="12" t="s">
        <v>125</v>
      </c>
      <c r="C107" s="10">
        <v>153</v>
      </c>
      <c r="D107" s="10">
        <v>141</v>
      </c>
      <c r="E107" s="10">
        <v>-12</v>
      </c>
      <c r="F107" s="18" t="s">
        <v>134</v>
      </c>
    </row>
    <row r="108" spans="1:6" s="1" customFormat="1" ht="17.25" customHeight="1">
      <c r="A108" s="8">
        <v>2013404</v>
      </c>
      <c r="B108" s="12" t="s">
        <v>205</v>
      </c>
      <c r="C108" s="10">
        <v>78</v>
      </c>
      <c r="D108" s="10">
        <v>78</v>
      </c>
      <c r="E108" s="10">
        <v>0</v>
      </c>
      <c r="F108" s="18"/>
    </row>
    <row r="109" spans="1:6" s="1" customFormat="1" ht="30.95" customHeight="1">
      <c r="A109" s="8">
        <v>2013499</v>
      </c>
      <c r="B109" s="12" t="s">
        <v>206</v>
      </c>
      <c r="C109" s="10"/>
      <c r="D109" s="10"/>
      <c r="E109" s="10"/>
      <c r="F109" s="18" t="s">
        <v>176</v>
      </c>
    </row>
    <row r="110" spans="1:6" s="1" customFormat="1" ht="17.25" customHeight="1">
      <c r="A110" s="8">
        <v>20135</v>
      </c>
      <c r="B110" s="12" t="s">
        <v>207</v>
      </c>
      <c r="C110" s="10">
        <v>0</v>
      </c>
      <c r="D110" s="10">
        <v>12.92</v>
      </c>
      <c r="E110" s="10">
        <v>12.92</v>
      </c>
      <c r="F110" s="18"/>
    </row>
    <row r="111" spans="1:6" s="1" customFormat="1" ht="28.5" customHeight="1">
      <c r="A111" s="8">
        <v>2013502</v>
      </c>
      <c r="B111" s="12" t="s">
        <v>125</v>
      </c>
      <c r="C111" s="10"/>
      <c r="D111" s="10">
        <v>12.92</v>
      </c>
      <c r="E111" s="10">
        <v>12.92</v>
      </c>
      <c r="F111" s="18" t="s">
        <v>208</v>
      </c>
    </row>
    <row r="112" spans="1:6" s="1" customFormat="1" ht="17.25" customHeight="1">
      <c r="A112" s="8">
        <v>20136</v>
      </c>
      <c r="B112" s="12" t="s">
        <v>209</v>
      </c>
      <c r="C112" s="10">
        <v>20</v>
      </c>
      <c r="D112" s="10">
        <v>20</v>
      </c>
      <c r="E112" s="10">
        <v>0</v>
      </c>
      <c r="F112" s="17"/>
    </row>
    <row r="113" spans="1:6" s="1" customFormat="1" ht="20.100000000000001" customHeight="1">
      <c r="A113" s="8">
        <v>2013699</v>
      </c>
      <c r="B113" s="12" t="s">
        <v>210</v>
      </c>
      <c r="C113" s="10">
        <v>20</v>
      </c>
      <c r="D113" s="10">
        <v>20</v>
      </c>
      <c r="E113" s="10">
        <v>0</v>
      </c>
      <c r="F113" s="18"/>
    </row>
    <row r="114" spans="1:6" s="1" customFormat="1" ht="20.100000000000001" customHeight="1">
      <c r="A114" s="8">
        <v>20138</v>
      </c>
      <c r="B114" s="12" t="s">
        <v>211</v>
      </c>
      <c r="C114" s="10">
        <v>4052.03</v>
      </c>
      <c r="D114" s="10">
        <v>5263.34</v>
      </c>
      <c r="E114" s="10">
        <v>1211.31</v>
      </c>
      <c r="F114" s="17"/>
    </row>
    <row r="115" spans="1:6" s="1" customFormat="1" ht="20.100000000000001" customHeight="1">
      <c r="A115" s="8">
        <v>2013801</v>
      </c>
      <c r="B115" s="12" t="s">
        <v>123</v>
      </c>
      <c r="C115" s="10">
        <v>2249.02</v>
      </c>
      <c r="D115" s="10">
        <v>3453.25</v>
      </c>
      <c r="E115" s="10">
        <v>1204.23</v>
      </c>
      <c r="F115" s="18" t="s">
        <v>124</v>
      </c>
    </row>
    <row r="116" spans="1:6" s="1" customFormat="1" ht="20.100000000000001" customHeight="1">
      <c r="A116" s="8">
        <v>2013802</v>
      </c>
      <c r="B116" s="12" t="s">
        <v>125</v>
      </c>
      <c r="C116" s="10">
        <v>190</v>
      </c>
      <c r="D116" s="10">
        <v>156</v>
      </c>
      <c r="E116" s="10">
        <v>-34</v>
      </c>
      <c r="F116" s="18" t="s">
        <v>134</v>
      </c>
    </row>
    <row r="117" spans="1:6" s="1" customFormat="1" ht="20.100000000000001" customHeight="1">
      <c r="A117" s="8">
        <v>2013804</v>
      </c>
      <c r="B117" s="12" t="s">
        <v>212</v>
      </c>
      <c r="C117" s="10">
        <v>624</v>
      </c>
      <c r="D117" s="10">
        <v>624</v>
      </c>
      <c r="E117" s="10">
        <v>0</v>
      </c>
      <c r="F117" s="18"/>
    </row>
    <row r="118" spans="1:6" s="1" customFormat="1" ht="20.100000000000001" customHeight="1">
      <c r="A118" s="8">
        <v>2013805</v>
      </c>
      <c r="B118" s="12" t="s">
        <v>213</v>
      </c>
      <c r="C118" s="10">
        <v>13</v>
      </c>
      <c r="D118" s="10">
        <v>13</v>
      </c>
      <c r="E118" s="10">
        <v>0</v>
      </c>
      <c r="F118" s="18"/>
    </row>
    <row r="119" spans="1:6" s="1" customFormat="1" ht="20.100000000000001" customHeight="1">
      <c r="A119" s="8">
        <v>2013808</v>
      </c>
      <c r="B119" s="12" t="s">
        <v>163</v>
      </c>
      <c r="C119" s="10">
        <v>16.149999999999999</v>
      </c>
      <c r="D119" s="10">
        <v>16.149999999999999</v>
      </c>
      <c r="E119" s="10">
        <v>0</v>
      </c>
      <c r="F119" s="18"/>
    </row>
    <row r="120" spans="1:6" s="1" customFormat="1" ht="17.25" customHeight="1">
      <c r="A120" s="8">
        <v>2013809</v>
      </c>
      <c r="B120" s="12" t="s">
        <v>214</v>
      </c>
      <c r="C120" s="10">
        <v>60</v>
      </c>
      <c r="D120" s="10">
        <v>60</v>
      </c>
      <c r="E120" s="10">
        <v>0</v>
      </c>
      <c r="F120" s="18"/>
    </row>
    <row r="121" spans="1:6" s="1" customFormat="1" ht="17.25" customHeight="1">
      <c r="A121" s="8">
        <v>2013850</v>
      </c>
      <c r="B121" s="12" t="s">
        <v>148</v>
      </c>
      <c r="C121" s="10">
        <v>120.11</v>
      </c>
      <c r="D121" s="10">
        <v>187.19</v>
      </c>
      <c r="E121" s="10">
        <v>67.08</v>
      </c>
      <c r="F121" s="18" t="s">
        <v>124</v>
      </c>
    </row>
    <row r="122" spans="1:6" s="1" customFormat="1" ht="31.5" customHeight="1">
      <c r="A122" s="8">
        <v>2013899</v>
      </c>
      <c r="B122" s="12" t="s">
        <v>215</v>
      </c>
      <c r="C122" s="10">
        <v>779.75</v>
      </c>
      <c r="D122" s="10">
        <v>753.75</v>
      </c>
      <c r="E122" s="10">
        <v>-26</v>
      </c>
      <c r="F122" s="18" t="s">
        <v>216</v>
      </c>
    </row>
    <row r="123" spans="1:6" s="1" customFormat="1" ht="17.25" customHeight="1">
      <c r="A123" s="8">
        <v>20199</v>
      </c>
      <c r="B123" s="12" t="s">
        <v>217</v>
      </c>
      <c r="C123" s="10">
        <v>4100.8900000000003</v>
      </c>
      <c r="D123" s="10">
        <v>975.96000000000049</v>
      </c>
      <c r="E123" s="10">
        <v>-3124.93</v>
      </c>
      <c r="F123" s="17"/>
    </row>
    <row r="124" spans="1:6" s="1" customFormat="1" ht="51" customHeight="1">
      <c r="A124" s="8">
        <v>2019999</v>
      </c>
      <c r="B124" s="12" t="s">
        <v>218</v>
      </c>
      <c r="C124" s="10">
        <v>4100.8900000000003</v>
      </c>
      <c r="D124" s="10">
        <v>975.96000000000049</v>
      </c>
      <c r="E124" s="10">
        <v>-3124.93</v>
      </c>
      <c r="F124" s="18" t="s">
        <v>219</v>
      </c>
    </row>
    <row r="125" spans="1:6" s="1" customFormat="1" ht="17.25" customHeight="1">
      <c r="A125" s="8">
        <v>203</v>
      </c>
      <c r="B125" s="11" t="s">
        <v>220</v>
      </c>
      <c r="C125" s="10">
        <v>768</v>
      </c>
      <c r="D125" s="10">
        <v>737</v>
      </c>
      <c r="E125" s="10">
        <v>-31</v>
      </c>
      <c r="F125" s="17"/>
    </row>
    <row r="126" spans="1:6" s="1" customFormat="1" ht="17.25" customHeight="1">
      <c r="A126" s="8">
        <v>20306</v>
      </c>
      <c r="B126" s="12" t="s">
        <v>221</v>
      </c>
      <c r="C126" s="10">
        <v>768</v>
      </c>
      <c r="D126" s="10">
        <v>737</v>
      </c>
      <c r="E126" s="10">
        <v>-31</v>
      </c>
      <c r="F126" s="17"/>
    </row>
    <row r="127" spans="1:6" s="1" customFormat="1" ht="17.25" customHeight="1">
      <c r="A127" s="8">
        <v>2030603</v>
      </c>
      <c r="B127" s="12" t="s">
        <v>222</v>
      </c>
      <c r="C127" s="10">
        <v>300</v>
      </c>
      <c r="D127" s="10">
        <v>300</v>
      </c>
      <c r="E127" s="10">
        <v>0</v>
      </c>
      <c r="F127" s="18"/>
    </row>
    <row r="128" spans="1:6" s="1" customFormat="1" ht="17.25" customHeight="1">
      <c r="A128" s="8">
        <v>2030607</v>
      </c>
      <c r="B128" s="12" t="s">
        <v>223</v>
      </c>
      <c r="C128" s="10">
        <v>468</v>
      </c>
      <c r="D128" s="10">
        <v>437</v>
      </c>
      <c r="E128" s="10">
        <v>-31</v>
      </c>
      <c r="F128" s="18" t="s">
        <v>224</v>
      </c>
    </row>
    <row r="129" spans="1:6" s="1" customFormat="1" ht="17.25" customHeight="1">
      <c r="A129" s="8">
        <v>204</v>
      </c>
      <c r="B129" s="11" t="s">
        <v>225</v>
      </c>
      <c r="C129" s="10">
        <v>23000.219999999998</v>
      </c>
      <c r="D129" s="10">
        <v>24748.499999999996</v>
      </c>
      <c r="E129" s="10">
        <v>1748.2799999999997</v>
      </c>
      <c r="F129" s="17"/>
    </row>
    <row r="130" spans="1:6" s="1" customFormat="1" ht="17.25" customHeight="1">
      <c r="A130" s="8">
        <v>20401</v>
      </c>
      <c r="B130" s="12" t="s">
        <v>226</v>
      </c>
      <c r="C130" s="10">
        <v>487</v>
      </c>
      <c r="D130" s="10">
        <v>487</v>
      </c>
      <c r="E130" s="10">
        <v>0</v>
      </c>
      <c r="F130" s="17"/>
    </row>
    <row r="131" spans="1:6" s="1" customFormat="1" ht="17.25" customHeight="1">
      <c r="A131" s="8">
        <v>2040199</v>
      </c>
      <c r="B131" s="12" t="s">
        <v>227</v>
      </c>
      <c r="C131" s="10">
        <v>487</v>
      </c>
      <c r="D131" s="10">
        <v>487</v>
      </c>
      <c r="E131" s="10">
        <v>0</v>
      </c>
      <c r="F131" s="18"/>
    </row>
    <row r="132" spans="1:6" s="1" customFormat="1" ht="17.25" customHeight="1">
      <c r="A132" s="8">
        <v>20402</v>
      </c>
      <c r="B132" s="12" t="s">
        <v>228</v>
      </c>
      <c r="C132" s="10">
        <v>21743.629999999997</v>
      </c>
      <c r="D132" s="10">
        <v>23283.599999999999</v>
      </c>
      <c r="E132" s="10">
        <v>1539.9700000000003</v>
      </c>
      <c r="F132" s="17"/>
    </row>
    <row r="133" spans="1:6" s="1" customFormat="1" ht="17.25" customHeight="1">
      <c r="A133" s="8">
        <v>2040201</v>
      </c>
      <c r="B133" s="12" t="s">
        <v>123</v>
      </c>
      <c r="C133" s="10">
        <v>11118.63</v>
      </c>
      <c r="D133" s="10">
        <v>15752.599999999999</v>
      </c>
      <c r="E133" s="10">
        <v>4633.97</v>
      </c>
      <c r="F133" s="18" t="s">
        <v>124</v>
      </c>
    </row>
    <row r="134" spans="1:6" s="1" customFormat="1" ht="17.25" customHeight="1">
      <c r="A134" s="8">
        <v>2040203</v>
      </c>
      <c r="B134" s="12" t="s">
        <v>141</v>
      </c>
      <c r="C134" s="10">
        <v>41</v>
      </c>
      <c r="D134" s="10">
        <v>41</v>
      </c>
      <c r="E134" s="10">
        <v>0</v>
      </c>
      <c r="F134" s="18"/>
    </row>
    <row r="135" spans="1:6" s="1" customFormat="1" ht="17.25" customHeight="1">
      <c r="A135" s="8">
        <v>2040219</v>
      </c>
      <c r="B135" s="12" t="s">
        <v>163</v>
      </c>
      <c r="C135" s="10">
        <v>100</v>
      </c>
      <c r="D135" s="10">
        <v>100</v>
      </c>
      <c r="E135" s="10">
        <v>0</v>
      </c>
      <c r="F135" s="18"/>
    </row>
    <row r="136" spans="1:6" s="1" customFormat="1" ht="36" customHeight="1">
      <c r="A136" s="8">
        <v>2040220</v>
      </c>
      <c r="B136" s="12" t="s">
        <v>229</v>
      </c>
      <c r="C136" s="10">
        <v>6921</v>
      </c>
      <c r="D136" s="10">
        <v>5761</v>
      </c>
      <c r="E136" s="10">
        <v>-1160</v>
      </c>
      <c r="F136" s="18" t="s">
        <v>230</v>
      </c>
    </row>
    <row r="137" spans="1:6" s="1" customFormat="1" ht="51" customHeight="1">
      <c r="A137" s="8">
        <v>2040299</v>
      </c>
      <c r="B137" s="12" t="s">
        <v>231</v>
      </c>
      <c r="C137" s="10">
        <v>3563</v>
      </c>
      <c r="D137" s="10">
        <v>1629</v>
      </c>
      <c r="E137" s="10">
        <v>-1934</v>
      </c>
      <c r="F137" s="18" t="s">
        <v>232</v>
      </c>
    </row>
    <row r="138" spans="1:6" s="1" customFormat="1" ht="17.25" customHeight="1">
      <c r="A138" s="8">
        <v>20403</v>
      </c>
      <c r="B138" s="12" t="s">
        <v>233</v>
      </c>
      <c r="C138" s="10">
        <v>100</v>
      </c>
      <c r="D138" s="10">
        <v>100</v>
      </c>
      <c r="E138" s="10">
        <v>0</v>
      </c>
      <c r="F138" s="17"/>
    </row>
    <row r="139" spans="1:6" s="1" customFormat="1" ht="17.25" customHeight="1">
      <c r="A139" s="8">
        <v>2040304</v>
      </c>
      <c r="B139" s="12" t="s">
        <v>234</v>
      </c>
      <c r="C139" s="10">
        <v>100</v>
      </c>
      <c r="D139" s="10">
        <v>100</v>
      </c>
      <c r="E139" s="10">
        <v>0</v>
      </c>
      <c r="F139" s="18"/>
    </row>
    <row r="140" spans="1:6" s="1" customFormat="1" ht="17.25" customHeight="1">
      <c r="A140" s="8">
        <v>20406</v>
      </c>
      <c r="B140" s="12" t="s">
        <v>235</v>
      </c>
      <c r="C140" s="10">
        <v>569.54</v>
      </c>
      <c r="D140" s="10">
        <v>754.65</v>
      </c>
      <c r="E140" s="10">
        <v>185.11</v>
      </c>
      <c r="F140" s="17"/>
    </row>
    <row r="141" spans="1:6" s="1" customFormat="1" ht="39.950000000000003" customHeight="1">
      <c r="A141" s="8">
        <v>2040601</v>
      </c>
      <c r="B141" s="12" t="s">
        <v>123</v>
      </c>
      <c r="C141" s="10">
        <v>309.54000000000002</v>
      </c>
      <c r="D141" s="10">
        <v>494.65000000000003</v>
      </c>
      <c r="E141" s="10">
        <v>185.11</v>
      </c>
      <c r="F141" s="18" t="s">
        <v>236</v>
      </c>
    </row>
    <row r="142" spans="1:6" s="1" customFormat="1" ht="17.25" customHeight="1">
      <c r="A142" s="8">
        <v>2040604</v>
      </c>
      <c r="B142" s="12" t="s">
        <v>237</v>
      </c>
      <c r="C142" s="10">
        <v>15</v>
      </c>
      <c r="D142" s="10">
        <v>15</v>
      </c>
      <c r="E142" s="10">
        <v>0</v>
      </c>
      <c r="F142" s="18"/>
    </row>
    <row r="143" spans="1:6" s="1" customFormat="1" ht="17.25" customHeight="1">
      <c r="A143" s="8">
        <v>2040605</v>
      </c>
      <c r="B143" s="12" t="s">
        <v>238</v>
      </c>
      <c r="C143" s="10">
        <v>15</v>
      </c>
      <c r="D143" s="10">
        <v>15</v>
      </c>
      <c r="E143" s="10">
        <v>0</v>
      </c>
      <c r="F143" s="18"/>
    </row>
    <row r="144" spans="1:6" s="1" customFormat="1" ht="17.25" customHeight="1">
      <c r="A144" s="8">
        <v>2040607</v>
      </c>
      <c r="B144" s="12" t="s">
        <v>239</v>
      </c>
      <c r="C144" s="10">
        <v>50</v>
      </c>
      <c r="D144" s="10">
        <v>50</v>
      </c>
      <c r="E144" s="10">
        <v>0</v>
      </c>
      <c r="F144" s="18"/>
    </row>
    <row r="145" spans="1:6" s="1" customFormat="1" ht="17.25" customHeight="1">
      <c r="A145" s="8">
        <v>2040608</v>
      </c>
      <c r="B145" s="12" t="s">
        <v>240</v>
      </c>
      <c r="C145" s="10">
        <v>2</v>
      </c>
      <c r="D145" s="10">
        <v>2</v>
      </c>
      <c r="E145" s="10">
        <v>0</v>
      </c>
      <c r="F145" s="18"/>
    </row>
    <row r="146" spans="1:6" s="1" customFormat="1" ht="17.25" customHeight="1">
      <c r="A146" s="8">
        <v>2040609</v>
      </c>
      <c r="B146" s="12" t="s">
        <v>241</v>
      </c>
      <c r="C146" s="10">
        <v>10</v>
      </c>
      <c r="D146" s="10">
        <v>10</v>
      </c>
      <c r="E146" s="10">
        <v>0</v>
      </c>
      <c r="F146" s="18"/>
    </row>
    <row r="147" spans="1:6" s="1" customFormat="1" ht="17.25" customHeight="1">
      <c r="A147" s="8">
        <v>2040610</v>
      </c>
      <c r="B147" s="12" t="s">
        <v>242</v>
      </c>
      <c r="C147" s="10">
        <v>55</v>
      </c>
      <c r="D147" s="10">
        <v>55</v>
      </c>
      <c r="E147" s="10">
        <v>0</v>
      </c>
      <c r="F147" s="18"/>
    </row>
    <row r="148" spans="1:6" s="1" customFormat="1" ht="17.25" customHeight="1">
      <c r="A148" s="8">
        <v>2040612</v>
      </c>
      <c r="B148" s="12" t="s">
        <v>243</v>
      </c>
      <c r="C148" s="10">
        <v>53</v>
      </c>
      <c r="D148" s="10">
        <v>53</v>
      </c>
      <c r="E148" s="10">
        <v>0</v>
      </c>
      <c r="F148" s="18"/>
    </row>
    <row r="149" spans="1:6" s="1" customFormat="1" ht="17.25" customHeight="1">
      <c r="A149" s="8">
        <v>2040699</v>
      </c>
      <c r="B149" s="12" t="s">
        <v>244</v>
      </c>
      <c r="C149" s="10">
        <v>60</v>
      </c>
      <c r="D149" s="10">
        <v>60</v>
      </c>
      <c r="E149" s="10">
        <v>0</v>
      </c>
      <c r="F149" s="18"/>
    </row>
    <row r="150" spans="1:6" s="1" customFormat="1" ht="17.25" customHeight="1">
      <c r="A150" s="8">
        <v>20409</v>
      </c>
      <c r="B150" s="12" t="s">
        <v>245</v>
      </c>
      <c r="C150" s="10">
        <v>100.05</v>
      </c>
      <c r="D150" s="10">
        <v>123.25</v>
      </c>
      <c r="E150" s="10">
        <v>23.2</v>
      </c>
      <c r="F150" s="17"/>
    </row>
    <row r="151" spans="1:6" s="1" customFormat="1" ht="17.25" customHeight="1">
      <c r="A151" s="8">
        <v>2040901</v>
      </c>
      <c r="B151" s="12" t="s">
        <v>123</v>
      </c>
      <c r="C151" s="10">
        <v>36.049999999999997</v>
      </c>
      <c r="D151" s="10">
        <v>59.25</v>
      </c>
      <c r="E151" s="10">
        <v>23.2</v>
      </c>
      <c r="F151" s="18" t="s">
        <v>124</v>
      </c>
    </row>
    <row r="152" spans="1:6" s="1" customFormat="1" ht="17.25" customHeight="1">
      <c r="A152" s="8">
        <v>2040902</v>
      </c>
      <c r="B152" s="12" t="s">
        <v>125</v>
      </c>
      <c r="C152" s="10">
        <v>14</v>
      </c>
      <c r="D152" s="10">
        <v>14</v>
      </c>
      <c r="E152" s="10">
        <v>0</v>
      </c>
      <c r="F152" s="18"/>
    </row>
    <row r="153" spans="1:6" s="1" customFormat="1" ht="17.25" customHeight="1">
      <c r="A153" s="8">
        <v>2040905</v>
      </c>
      <c r="B153" s="12" t="s">
        <v>246</v>
      </c>
      <c r="C153" s="10">
        <v>50</v>
      </c>
      <c r="D153" s="10">
        <v>50</v>
      </c>
      <c r="E153" s="10">
        <v>0</v>
      </c>
      <c r="F153" s="18"/>
    </row>
    <row r="154" spans="1:6" s="1" customFormat="1" ht="17.25" customHeight="1">
      <c r="A154" s="8">
        <v>205</v>
      </c>
      <c r="B154" s="11" t="s">
        <v>247</v>
      </c>
      <c r="C154" s="10">
        <v>26813.339999999997</v>
      </c>
      <c r="D154" s="10">
        <v>28578.929999999997</v>
      </c>
      <c r="E154" s="10">
        <v>1765.5900000000001</v>
      </c>
      <c r="F154" s="17"/>
    </row>
    <row r="155" spans="1:6" s="1" customFormat="1" ht="17.25" customHeight="1">
      <c r="A155" s="8">
        <v>20501</v>
      </c>
      <c r="B155" s="12" t="s">
        <v>248</v>
      </c>
      <c r="C155" s="13">
        <v>2056.83</v>
      </c>
      <c r="D155" s="10">
        <v>3735.37</v>
      </c>
      <c r="E155" s="10">
        <v>1678.54</v>
      </c>
      <c r="F155" s="17"/>
    </row>
    <row r="156" spans="1:6" s="1" customFormat="1" ht="17.25" customHeight="1">
      <c r="A156" s="8">
        <v>2050101</v>
      </c>
      <c r="B156" s="12" t="s">
        <v>123</v>
      </c>
      <c r="C156" s="10">
        <v>442.78</v>
      </c>
      <c r="D156" s="10">
        <v>603.30999999999995</v>
      </c>
      <c r="E156" s="10">
        <v>160.53</v>
      </c>
      <c r="F156" s="18" t="s">
        <v>124</v>
      </c>
    </row>
    <row r="157" spans="1:6" s="1" customFormat="1" ht="113.25" customHeight="1">
      <c r="A157" s="8">
        <v>2050102</v>
      </c>
      <c r="B157" s="12" t="s">
        <v>125</v>
      </c>
      <c r="C157" s="10">
        <v>1614.05</v>
      </c>
      <c r="D157" s="10">
        <v>1632.06</v>
      </c>
      <c r="E157" s="10">
        <v>18.010000000000005</v>
      </c>
      <c r="F157" s="18" t="s">
        <v>249</v>
      </c>
    </row>
    <row r="158" spans="1:6" s="1" customFormat="1" ht="39" customHeight="1">
      <c r="A158" s="8">
        <v>2050199</v>
      </c>
      <c r="B158" s="12" t="s">
        <v>250</v>
      </c>
      <c r="C158" s="10"/>
      <c r="D158" s="10">
        <v>1500</v>
      </c>
      <c r="E158" s="10">
        <v>1500</v>
      </c>
      <c r="F158" s="18" t="s">
        <v>251</v>
      </c>
    </row>
    <row r="159" spans="1:6" s="1" customFormat="1" ht="17.25" customHeight="1">
      <c r="A159" s="8">
        <v>20502</v>
      </c>
      <c r="B159" s="12" t="s">
        <v>252</v>
      </c>
      <c r="C159" s="10">
        <v>9689.66</v>
      </c>
      <c r="D159" s="10">
        <v>9960.33</v>
      </c>
      <c r="E159" s="10">
        <v>270.66999999999996</v>
      </c>
      <c r="F159" s="17"/>
    </row>
    <row r="160" spans="1:6" s="1" customFormat="1" ht="42" customHeight="1">
      <c r="A160" s="8">
        <v>2050201</v>
      </c>
      <c r="B160" s="12" t="s">
        <v>253</v>
      </c>
      <c r="C160" s="10">
        <v>672.7</v>
      </c>
      <c r="D160" s="10">
        <v>77.810000000000059</v>
      </c>
      <c r="E160" s="10">
        <v>-594.89</v>
      </c>
      <c r="F160" s="18" t="s">
        <v>254</v>
      </c>
    </row>
    <row r="161" spans="1:6" s="1" customFormat="1" ht="51" customHeight="1">
      <c r="A161" s="8">
        <v>2050204</v>
      </c>
      <c r="B161" s="12" t="s">
        <v>255</v>
      </c>
      <c r="C161" s="10">
        <v>9005.9599999999991</v>
      </c>
      <c r="D161" s="10">
        <v>9871.5199999999986</v>
      </c>
      <c r="E161" s="10">
        <v>865.56</v>
      </c>
      <c r="F161" s="18" t="s">
        <v>256</v>
      </c>
    </row>
    <row r="162" spans="1:6" s="1" customFormat="1" ht="17.25" customHeight="1">
      <c r="A162" s="8">
        <v>2050299</v>
      </c>
      <c r="B162" s="12" t="s">
        <v>257</v>
      </c>
      <c r="C162" s="10">
        <v>11</v>
      </c>
      <c r="D162" s="10">
        <v>11</v>
      </c>
      <c r="E162" s="10">
        <v>0</v>
      </c>
      <c r="F162" s="18"/>
    </row>
    <row r="163" spans="1:6" s="1" customFormat="1" ht="17.25" customHeight="1">
      <c r="A163" s="8">
        <v>20503</v>
      </c>
      <c r="B163" s="12" t="s">
        <v>258</v>
      </c>
      <c r="C163" s="10">
        <v>10239.93</v>
      </c>
      <c r="D163" s="10">
        <v>9864.61</v>
      </c>
      <c r="E163" s="10">
        <v>-375.32</v>
      </c>
      <c r="F163" s="17"/>
    </row>
    <row r="164" spans="1:6" s="1" customFormat="1" ht="17.25" customHeight="1">
      <c r="A164" s="8">
        <v>2050302</v>
      </c>
      <c r="B164" s="12" t="s">
        <v>259</v>
      </c>
      <c r="C164" s="10">
        <v>1558.59</v>
      </c>
      <c r="D164" s="10">
        <v>1558.59</v>
      </c>
      <c r="E164" s="10">
        <v>0</v>
      </c>
      <c r="F164" s="18"/>
    </row>
    <row r="165" spans="1:6" s="1" customFormat="1" ht="17.25" customHeight="1">
      <c r="A165" s="8">
        <v>2050303</v>
      </c>
      <c r="B165" s="12" t="s">
        <v>260</v>
      </c>
      <c r="C165" s="10">
        <v>2779</v>
      </c>
      <c r="D165" s="10">
        <v>2920.81</v>
      </c>
      <c r="E165" s="10">
        <v>141.81</v>
      </c>
      <c r="F165" s="18" t="s">
        <v>149</v>
      </c>
    </row>
    <row r="166" spans="1:6" s="1" customFormat="1" ht="17.25" customHeight="1">
      <c r="A166" s="8">
        <v>2050305</v>
      </c>
      <c r="B166" s="12" t="s">
        <v>261</v>
      </c>
      <c r="C166" s="10">
        <v>5882.34</v>
      </c>
      <c r="D166" s="10">
        <v>5365.21</v>
      </c>
      <c r="E166" s="10">
        <v>-517.13</v>
      </c>
      <c r="F166" s="18" t="s">
        <v>149</v>
      </c>
    </row>
    <row r="167" spans="1:6" s="1" customFormat="1" ht="17.25" customHeight="1">
      <c r="A167" s="8">
        <v>2050399</v>
      </c>
      <c r="B167" s="12" t="s">
        <v>262</v>
      </c>
      <c r="C167" s="10">
        <v>20</v>
      </c>
      <c r="D167" s="10">
        <v>20</v>
      </c>
      <c r="E167" s="10">
        <v>0</v>
      </c>
      <c r="F167" s="18"/>
    </row>
    <row r="168" spans="1:6" s="1" customFormat="1" ht="17.25" customHeight="1">
      <c r="A168" s="8">
        <v>20508</v>
      </c>
      <c r="B168" s="12" t="s">
        <v>263</v>
      </c>
      <c r="C168" s="10">
        <v>2794.92</v>
      </c>
      <c r="D168" s="10">
        <v>3006.62</v>
      </c>
      <c r="E168" s="10">
        <v>211.70000000000005</v>
      </c>
      <c r="F168" s="17"/>
    </row>
    <row r="169" spans="1:6" s="1" customFormat="1" ht="53.1" customHeight="1">
      <c r="A169" s="8">
        <v>2050802</v>
      </c>
      <c r="B169" s="12" t="s">
        <v>264</v>
      </c>
      <c r="C169" s="10">
        <v>2794.92</v>
      </c>
      <c r="D169" s="10">
        <v>3006.62</v>
      </c>
      <c r="E169" s="10">
        <v>211.70000000000005</v>
      </c>
      <c r="F169" s="18" t="s">
        <v>265</v>
      </c>
    </row>
    <row r="170" spans="1:6" s="1" customFormat="1" ht="17.25" customHeight="1">
      <c r="A170" s="8">
        <v>20599</v>
      </c>
      <c r="B170" s="12" t="s">
        <v>266</v>
      </c>
      <c r="C170" s="10">
        <v>2032</v>
      </c>
      <c r="D170" s="10">
        <v>2012</v>
      </c>
      <c r="E170" s="10">
        <v>-20</v>
      </c>
      <c r="F170" s="17"/>
    </row>
    <row r="171" spans="1:6" s="1" customFormat="1" ht="42.75" customHeight="1">
      <c r="A171" s="8">
        <v>2059999</v>
      </c>
      <c r="B171" s="12" t="s">
        <v>267</v>
      </c>
      <c r="C171" s="10">
        <v>2032</v>
      </c>
      <c r="D171" s="10">
        <v>2012</v>
      </c>
      <c r="E171" s="10">
        <v>-20</v>
      </c>
      <c r="F171" s="18" t="s">
        <v>268</v>
      </c>
    </row>
    <row r="172" spans="1:6" s="1" customFormat="1" ht="17.25" customHeight="1">
      <c r="A172" s="8">
        <v>206</v>
      </c>
      <c r="B172" s="11" t="s">
        <v>269</v>
      </c>
      <c r="C172" s="10">
        <v>2830.79</v>
      </c>
      <c r="D172" s="10">
        <v>2945.97</v>
      </c>
      <c r="E172" s="10">
        <v>115.17999999999999</v>
      </c>
      <c r="F172" s="17"/>
    </row>
    <row r="173" spans="1:6" s="1" customFormat="1" ht="17.25" customHeight="1">
      <c r="A173" s="8">
        <v>20601</v>
      </c>
      <c r="B173" s="12" t="s">
        <v>270</v>
      </c>
      <c r="C173" s="10">
        <v>136.55000000000001</v>
      </c>
      <c r="D173" s="10">
        <v>217.01</v>
      </c>
      <c r="E173" s="10">
        <v>80.459999999999994</v>
      </c>
      <c r="F173" s="17"/>
    </row>
    <row r="174" spans="1:6" s="1" customFormat="1" ht="35.1" customHeight="1">
      <c r="A174" s="8">
        <v>2060101</v>
      </c>
      <c r="B174" s="12" t="s">
        <v>123</v>
      </c>
      <c r="C174" s="10">
        <v>136.55000000000001</v>
      </c>
      <c r="D174" s="10">
        <v>217.01</v>
      </c>
      <c r="E174" s="10">
        <v>80.459999999999994</v>
      </c>
      <c r="F174" s="18" t="s">
        <v>271</v>
      </c>
    </row>
    <row r="175" spans="1:6" s="1" customFormat="1" ht="14.1" customHeight="1">
      <c r="A175" s="8">
        <v>20604</v>
      </c>
      <c r="B175" s="12" t="s">
        <v>272</v>
      </c>
      <c r="C175" s="10">
        <v>140.6</v>
      </c>
      <c r="D175" s="10">
        <v>140.6</v>
      </c>
      <c r="E175" s="10">
        <v>0</v>
      </c>
      <c r="F175" s="17"/>
    </row>
    <row r="176" spans="1:6" s="1" customFormat="1" ht="14.1" customHeight="1">
      <c r="A176" s="8">
        <v>2060403</v>
      </c>
      <c r="B176" s="12" t="s">
        <v>273</v>
      </c>
      <c r="C176" s="10">
        <v>140.6</v>
      </c>
      <c r="D176" s="10">
        <v>140.6</v>
      </c>
      <c r="E176" s="10">
        <v>0</v>
      </c>
      <c r="F176" s="18"/>
    </row>
    <row r="177" spans="1:6" s="1" customFormat="1" ht="14.1" customHeight="1">
      <c r="A177" s="8">
        <v>20605</v>
      </c>
      <c r="B177" s="12" t="s">
        <v>274</v>
      </c>
      <c r="C177" s="10">
        <v>1000</v>
      </c>
      <c r="D177" s="10">
        <v>1000</v>
      </c>
      <c r="E177" s="10">
        <v>0</v>
      </c>
      <c r="F177" s="17"/>
    </row>
    <row r="178" spans="1:6" s="1" customFormat="1" ht="14.1" customHeight="1">
      <c r="A178" s="8">
        <v>2060502</v>
      </c>
      <c r="B178" s="12" t="s">
        <v>275</v>
      </c>
      <c r="C178" s="10">
        <v>1000</v>
      </c>
      <c r="D178" s="10">
        <v>1000</v>
      </c>
      <c r="E178" s="10">
        <v>0</v>
      </c>
      <c r="F178" s="18"/>
    </row>
    <row r="179" spans="1:6" s="1" customFormat="1" ht="14.1" customHeight="1">
      <c r="A179" s="8">
        <v>20607</v>
      </c>
      <c r="B179" s="12" t="s">
        <v>276</v>
      </c>
      <c r="C179" s="10">
        <v>138.63999999999999</v>
      </c>
      <c r="D179" s="10">
        <v>173.35999999999999</v>
      </c>
      <c r="E179" s="10">
        <v>34.72</v>
      </c>
      <c r="F179" s="17"/>
    </row>
    <row r="180" spans="1:6" s="1" customFormat="1" ht="39.950000000000003" customHeight="1">
      <c r="A180" s="8">
        <v>2060701</v>
      </c>
      <c r="B180" s="12" t="s">
        <v>277</v>
      </c>
      <c r="C180" s="10">
        <v>54.64</v>
      </c>
      <c r="D180" s="10">
        <v>89.36</v>
      </c>
      <c r="E180" s="10">
        <v>34.72</v>
      </c>
      <c r="F180" s="18" t="s">
        <v>278</v>
      </c>
    </row>
    <row r="181" spans="1:6" s="1" customFormat="1" ht="16.5" customHeight="1">
      <c r="A181" s="8">
        <v>2060702</v>
      </c>
      <c r="B181" s="12" t="s">
        <v>279</v>
      </c>
      <c r="C181" s="10">
        <v>84</v>
      </c>
      <c r="D181" s="10">
        <v>84</v>
      </c>
      <c r="E181" s="10">
        <v>0</v>
      </c>
      <c r="F181" s="18"/>
    </row>
    <row r="182" spans="1:6" s="1" customFormat="1" ht="16.5" customHeight="1">
      <c r="A182" s="8">
        <v>20699</v>
      </c>
      <c r="B182" s="12" t="s">
        <v>280</v>
      </c>
      <c r="C182" s="10">
        <v>1415</v>
      </c>
      <c r="D182" s="10">
        <v>1415</v>
      </c>
      <c r="E182" s="10">
        <v>0</v>
      </c>
      <c r="F182" s="17"/>
    </row>
    <row r="183" spans="1:6" s="1" customFormat="1" ht="16.5" customHeight="1">
      <c r="A183" s="8">
        <v>2069901</v>
      </c>
      <c r="B183" s="12" t="s">
        <v>281</v>
      </c>
      <c r="C183" s="10">
        <v>1400</v>
      </c>
      <c r="D183" s="10">
        <v>1400</v>
      </c>
      <c r="E183" s="10">
        <v>0</v>
      </c>
      <c r="F183" s="18"/>
    </row>
    <row r="184" spans="1:6" s="1" customFormat="1" ht="16.5" customHeight="1">
      <c r="A184" s="8">
        <v>2069999</v>
      </c>
      <c r="B184" s="12" t="s">
        <v>282</v>
      </c>
      <c r="C184" s="10">
        <v>15</v>
      </c>
      <c r="D184" s="10">
        <v>15</v>
      </c>
      <c r="E184" s="10">
        <v>0</v>
      </c>
      <c r="F184" s="18"/>
    </row>
    <row r="185" spans="1:6" s="1" customFormat="1" ht="16.5" customHeight="1">
      <c r="A185" s="8">
        <v>207</v>
      </c>
      <c r="B185" s="11" t="s">
        <v>283</v>
      </c>
      <c r="C185" s="10">
        <v>7041.84</v>
      </c>
      <c r="D185" s="10">
        <v>8618.15</v>
      </c>
      <c r="E185" s="10">
        <v>1576.31</v>
      </c>
      <c r="F185" s="17"/>
    </row>
    <row r="186" spans="1:6" s="1" customFormat="1" ht="16.5" customHeight="1">
      <c r="A186" s="8">
        <v>20701</v>
      </c>
      <c r="B186" s="12" t="s">
        <v>284</v>
      </c>
      <c r="C186" s="10">
        <v>2770.91</v>
      </c>
      <c r="D186" s="10">
        <v>3283.75</v>
      </c>
      <c r="E186" s="10">
        <v>512.84</v>
      </c>
      <c r="F186" s="17"/>
    </row>
    <row r="187" spans="1:6" s="1" customFormat="1" ht="16.5" customHeight="1">
      <c r="A187" s="8">
        <v>2070101</v>
      </c>
      <c r="B187" s="12" t="s">
        <v>123</v>
      </c>
      <c r="C187" s="10">
        <v>396.99</v>
      </c>
      <c r="D187" s="10">
        <v>651.24</v>
      </c>
      <c r="E187" s="10">
        <v>254.25</v>
      </c>
      <c r="F187" s="18" t="s">
        <v>124</v>
      </c>
    </row>
    <row r="188" spans="1:6" s="1" customFormat="1" ht="16.5" customHeight="1">
      <c r="A188" s="8">
        <v>2070102</v>
      </c>
      <c r="B188" s="12" t="s">
        <v>125</v>
      </c>
      <c r="C188" s="10">
        <v>25.48</v>
      </c>
      <c r="D188" s="10">
        <v>3.4800000000000004</v>
      </c>
      <c r="E188" s="10">
        <v>-22</v>
      </c>
      <c r="F188" s="18" t="s">
        <v>134</v>
      </c>
    </row>
    <row r="189" spans="1:6" s="1" customFormat="1" ht="24.95" customHeight="1">
      <c r="A189" s="8">
        <v>2070104</v>
      </c>
      <c r="B189" s="12" t="s">
        <v>285</v>
      </c>
      <c r="C189" s="10">
        <v>302.24</v>
      </c>
      <c r="D189" s="10">
        <v>322.14</v>
      </c>
      <c r="E189" s="10">
        <v>19.899999999999999</v>
      </c>
      <c r="F189" s="18" t="s">
        <v>286</v>
      </c>
    </row>
    <row r="190" spans="1:6" s="1" customFormat="1" ht="16.5" customHeight="1">
      <c r="A190" s="8">
        <v>2070107</v>
      </c>
      <c r="B190" s="12" t="s">
        <v>287</v>
      </c>
      <c r="C190" s="10">
        <v>20</v>
      </c>
      <c r="D190" s="10">
        <v>20</v>
      </c>
      <c r="E190" s="10">
        <v>0</v>
      </c>
      <c r="F190" s="18"/>
    </row>
    <row r="191" spans="1:6" s="1" customFormat="1" ht="16.5" customHeight="1">
      <c r="A191" s="8">
        <v>2070108</v>
      </c>
      <c r="B191" s="12" t="s">
        <v>288</v>
      </c>
      <c r="C191" s="10">
        <v>65</v>
      </c>
      <c r="D191" s="10">
        <v>65</v>
      </c>
      <c r="E191" s="10">
        <v>0</v>
      </c>
      <c r="F191" s="18"/>
    </row>
    <row r="192" spans="1:6" s="1" customFormat="1" ht="16.5" customHeight="1">
      <c r="A192" s="8">
        <v>2070110</v>
      </c>
      <c r="B192" s="12" t="s">
        <v>289</v>
      </c>
      <c r="C192" s="10">
        <v>1300</v>
      </c>
      <c r="D192" s="10">
        <v>1300</v>
      </c>
      <c r="E192" s="10">
        <v>0</v>
      </c>
      <c r="F192" s="18"/>
    </row>
    <row r="193" spans="1:6" s="1" customFormat="1" ht="16.5" customHeight="1">
      <c r="A193" s="8">
        <v>2070111</v>
      </c>
      <c r="B193" s="12" t="s">
        <v>290</v>
      </c>
      <c r="C193" s="10">
        <v>50</v>
      </c>
      <c r="D193" s="10">
        <v>50</v>
      </c>
      <c r="E193" s="10">
        <v>0</v>
      </c>
      <c r="F193" s="18"/>
    </row>
    <row r="194" spans="1:6" s="1" customFormat="1" ht="34.5" customHeight="1">
      <c r="A194" s="8">
        <v>2070112</v>
      </c>
      <c r="B194" s="12" t="s">
        <v>291</v>
      </c>
      <c r="C194" s="10">
        <v>99.72</v>
      </c>
      <c r="D194" s="10">
        <v>159.4</v>
      </c>
      <c r="E194" s="10">
        <v>59.68</v>
      </c>
      <c r="F194" s="18" t="s">
        <v>292</v>
      </c>
    </row>
    <row r="195" spans="1:6" s="1" customFormat="1" ht="39.950000000000003" customHeight="1">
      <c r="A195" s="8">
        <v>2070113</v>
      </c>
      <c r="B195" s="12" t="s">
        <v>293</v>
      </c>
      <c r="C195" s="10"/>
      <c r="D195" s="10">
        <v>200</v>
      </c>
      <c r="E195" s="10">
        <v>200</v>
      </c>
      <c r="F195" s="18" t="s">
        <v>294</v>
      </c>
    </row>
    <row r="196" spans="1:6" s="1" customFormat="1" ht="16.5" customHeight="1">
      <c r="A196" s="8">
        <v>2070199</v>
      </c>
      <c r="B196" s="12" t="s">
        <v>295</v>
      </c>
      <c r="C196" s="10">
        <v>511.48</v>
      </c>
      <c r="D196" s="10">
        <v>512.49</v>
      </c>
      <c r="E196" s="10">
        <v>1.01</v>
      </c>
      <c r="F196" s="18" t="s">
        <v>149</v>
      </c>
    </row>
    <row r="197" spans="1:6" s="1" customFormat="1" ht="16.5" customHeight="1">
      <c r="A197" s="8">
        <v>20702</v>
      </c>
      <c r="B197" s="12" t="s">
        <v>296</v>
      </c>
      <c r="C197" s="10">
        <v>1372.79</v>
      </c>
      <c r="D197" s="10">
        <v>2396.89</v>
      </c>
      <c r="E197" s="10">
        <v>1024.0999999999999</v>
      </c>
      <c r="F197" s="17"/>
    </row>
    <row r="198" spans="1:6" s="1" customFormat="1" ht="53.1" customHeight="1">
      <c r="A198" s="8">
        <v>2070204</v>
      </c>
      <c r="B198" s="12" t="s">
        <v>297</v>
      </c>
      <c r="C198" s="10">
        <v>576.15</v>
      </c>
      <c r="D198" s="10">
        <v>974.02</v>
      </c>
      <c r="E198" s="10">
        <v>397.87</v>
      </c>
      <c r="F198" s="18" t="s">
        <v>298</v>
      </c>
    </row>
    <row r="199" spans="1:6" s="1" customFormat="1" ht="26.25" customHeight="1">
      <c r="A199" s="8">
        <v>2070205</v>
      </c>
      <c r="B199" s="12" t="s">
        <v>299</v>
      </c>
      <c r="C199" s="10">
        <v>796.64</v>
      </c>
      <c r="D199" s="10">
        <v>1008.87</v>
      </c>
      <c r="E199" s="10">
        <v>212.23</v>
      </c>
      <c r="F199" s="18" t="s">
        <v>300</v>
      </c>
    </row>
    <row r="200" spans="1:6" s="1" customFormat="1" ht="39.950000000000003" customHeight="1">
      <c r="A200" s="8">
        <v>2070206</v>
      </c>
      <c r="B200" s="12" t="s">
        <v>301</v>
      </c>
      <c r="C200" s="10"/>
      <c r="D200" s="10">
        <v>414</v>
      </c>
      <c r="E200" s="10">
        <v>414</v>
      </c>
      <c r="F200" s="18" t="s">
        <v>302</v>
      </c>
    </row>
    <row r="201" spans="1:6" s="1" customFormat="1" ht="16.5" customHeight="1">
      <c r="A201" s="8">
        <v>20703</v>
      </c>
      <c r="B201" s="12" t="s">
        <v>303</v>
      </c>
      <c r="C201" s="10">
        <v>100</v>
      </c>
      <c r="D201" s="10">
        <v>103.29</v>
      </c>
      <c r="E201" s="10">
        <v>3.29</v>
      </c>
      <c r="F201" s="17"/>
    </row>
    <row r="202" spans="1:6" s="1" customFormat="1" ht="27" customHeight="1">
      <c r="A202" s="8">
        <v>2070305</v>
      </c>
      <c r="B202" s="12" t="s">
        <v>304</v>
      </c>
      <c r="C202" s="10">
        <v>100</v>
      </c>
      <c r="D202" s="10">
        <v>103.29</v>
      </c>
      <c r="E202" s="10">
        <v>3.29</v>
      </c>
      <c r="F202" s="18" t="s">
        <v>305</v>
      </c>
    </row>
    <row r="203" spans="1:6" s="1" customFormat="1" ht="16.5" customHeight="1">
      <c r="A203" s="8">
        <v>20706</v>
      </c>
      <c r="B203" s="12" t="s">
        <v>306</v>
      </c>
      <c r="C203" s="10">
        <v>194.45</v>
      </c>
      <c r="D203" s="10">
        <v>214.95</v>
      </c>
      <c r="E203" s="10">
        <v>20.5</v>
      </c>
      <c r="F203" s="17"/>
    </row>
    <row r="204" spans="1:6" s="1" customFormat="1" ht="45.95" customHeight="1">
      <c r="A204" s="8">
        <v>2070605</v>
      </c>
      <c r="B204" s="12" t="s">
        <v>307</v>
      </c>
      <c r="C204" s="10">
        <v>120</v>
      </c>
      <c r="D204" s="10">
        <v>125</v>
      </c>
      <c r="E204" s="10">
        <v>5</v>
      </c>
      <c r="F204" s="18" t="s">
        <v>308</v>
      </c>
    </row>
    <row r="205" spans="1:6" s="1" customFormat="1" ht="30" customHeight="1">
      <c r="A205" s="8">
        <v>2070699</v>
      </c>
      <c r="B205" s="12" t="s">
        <v>309</v>
      </c>
      <c r="C205" s="10">
        <v>74.45</v>
      </c>
      <c r="D205" s="10">
        <v>89.95</v>
      </c>
      <c r="E205" s="10">
        <v>15.5</v>
      </c>
      <c r="F205" s="18" t="s">
        <v>310</v>
      </c>
    </row>
    <row r="206" spans="1:6" s="1" customFormat="1" ht="16.5" customHeight="1">
      <c r="A206" s="8">
        <v>20708</v>
      </c>
      <c r="B206" s="12" t="s">
        <v>311</v>
      </c>
      <c r="C206" s="10">
        <v>2483.69</v>
      </c>
      <c r="D206" s="10">
        <v>2499.27</v>
      </c>
      <c r="E206" s="10">
        <v>15.580000000000041</v>
      </c>
      <c r="F206" s="17"/>
    </row>
    <row r="207" spans="1:6" s="1" customFormat="1" ht="16.5" customHeight="1">
      <c r="A207" s="8">
        <v>2070804</v>
      </c>
      <c r="B207" s="12" t="s">
        <v>312</v>
      </c>
      <c r="C207" s="10">
        <v>146.85</v>
      </c>
      <c r="D207" s="10">
        <v>154.76999999999998</v>
      </c>
      <c r="E207" s="10">
        <v>7.92</v>
      </c>
      <c r="F207" s="18" t="s">
        <v>149</v>
      </c>
    </row>
    <row r="208" spans="1:6" s="1" customFormat="1" ht="60" customHeight="1">
      <c r="A208" s="8">
        <v>2070805</v>
      </c>
      <c r="B208" s="12" t="s">
        <v>313</v>
      </c>
      <c r="C208" s="10">
        <v>2336.84</v>
      </c>
      <c r="D208" s="10">
        <v>2344.5</v>
      </c>
      <c r="E208" s="10">
        <v>7.6599999999999682</v>
      </c>
      <c r="F208" s="18" t="s">
        <v>314</v>
      </c>
    </row>
    <row r="209" spans="1:6" s="1" customFormat="1" ht="16.5" customHeight="1">
      <c r="A209" s="8">
        <v>20799</v>
      </c>
      <c r="B209" s="12" t="s">
        <v>315</v>
      </c>
      <c r="C209" s="10">
        <v>120</v>
      </c>
      <c r="D209" s="10">
        <v>120</v>
      </c>
      <c r="E209" s="10">
        <v>0</v>
      </c>
      <c r="F209" s="17"/>
    </row>
    <row r="210" spans="1:6" s="1" customFormat="1" ht="16.5" customHeight="1">
      <c r="A210" s="8">
        <v>2079999</v>
      </c>
      <c r="B210" s="12" t="s">
        <v>316</v>
      </c>
      <c r="C210" s="10">
        <v>120</v>
      </c>
      <c r="D210" s="10">
        <v>120</v>
      </c>
      <c r="E210" s="10">
        <v>0</v>
      </c>
      <c r="F210" s="18"/>
    </row>
    <row r="211" spans="1:6" s="1" customFormat="1" ht="16.5" customHeight="1">
      <c r="A211" s="8">
        <v>208</v>
      </c>
      <c r="B211" s="11" t="s">
        <v>317</v>
      </c>
      <c r="C211" s="10">
        <v>29129.06</v>
      </c>
      <c r="D211" s="10">
        <v>31372.13</v>
      </c>
      <c r="E211" s="10">
        <v>2243.0699999999997</v>
      </c>
      <c r="F211" s="17"/>
    </row>
    <row r="212" spans="1:6" s="1" customFormat="1" ht="16.5" customHeight="1">
      <c r="A212" s="8">
        <v>20801</v>
      </c>
      <c r="B212" s="12" t="s">
        <v>318</v>
      </c>
      <c r="C212" s="10">
        <v>1771.81</v>
      </c>
      <c r="D212" s="10">
        <v>2281.2399999999998</v>
      </c>
      <c r="E212" s="10">
        <v>509.42999999999995</v>
      </c>
      <c r="F212" s="17"/>
    </row>
    <row r="213" spans="1:6" s="1" customFormat="1" ht="16.5" customHeight="1">
      <c r="A213" s="8">
        <v>2080101</v>
      </c>
      <c r="B213" s="12" t="s">
        <v>123</v>
      </c>
      <c r="C213" s="10">
        <v>368.74</v>
      </c>
      <c r="D213" s="10">
        <v>608.69000000000005</v>
      </c>
      <c r="E213" s="10">
        <v>239.95</v>
      </c>
      <c r="F213" s="18" t="s">
        <v>124</v>
      </c>
    </row>
    <row r="214" spans="1:6" s="1" customFormat="1" ht="16.5" customHeight="1">
      <c r="A214" s="8">
        <v>2080102</v>
      </c>
      <c r="B214" s="12" t="s">
        <v>125</v>
      </c>
      <c r="C214" s="10">
        <v>32</v>
      </c>
      <c r="D214" s="10">
        <v>25.9</v>
      </c>
      <c r="E214" s="10">
        <v>-6.1</v>
      </c>
      <c r="F214" s="18" t="s">
        <v>134</v>
      </c>
    </row>
    <row r="215" spans="1:6" s="1" customFormat="1" ht="16.5" customHeight="1">
      <c r="A215" s="8">
        <v>2080104</v>
      </c>
      <c r="B215" s="12" t="s">
        <v>319</v>
      </c>
      <c r="C215" s="10">
        <v>40</v>
      </c>
      <c r="D215" s="10">
        <v>40</v>
      </c>
      <c r="E215" s="10">
        <v>0</v>
      </c>
      <c r="F215" s="18"/>
    </row>
    <row r="216" spans="1:6" s="1" customFormat="1" ht="16.5" customHeight="1">
      <c r="A216" s="8">
        <v>2080105</v>
      </c>
      <c r="B216" s="12" t="s">
        <v>320</v>
      </c>
      <c r="C216" s="10">
        <v>280.42</v>
      </c>
      <c r="D216" s="10">
        <v>307.58000000000004</v>
      </c>
      <c r="E216" s="10">
        <v>27.16</v>
      </c>
      <c r="F216" s="18" t="s">
        <v>124</v>
      </c>
    </row>
    <row r="217" spans="1:6" s="1" customFormat="1" ht="16.5" customHeight="1">
      <c r="A217" s="8">
        <v>2080106</v>
      </c>
      <c r="B217" s="12" t="s">
        <v>321</v>
      </c>
      <c r="C217" s="10">
        <v>82.73</v>
      </c>
      <c r="D217" s="10">
        <v>133.21</v>
      </c>
      <c r="E217" s="10">
        <v>50.48</v>
      </c>
      <c r="F217" s="18" t="s">
        <v>124</v>
      </c>
    </row>
    <row r="218" spans="1:6" s="1" customFormat="1" ht="16.5" customHeight="1">
      <c r="A218" s="8">
        <v>2080108</v>
      </c>
      <c r="B218" s="12" t="s">
        <v>163</v>
      </c>
      <c r="C218" s="10">
        <v>202.09</v>
      </c>
      <c r="D218" s="10">
        <v>202.09</v>
      </c>
      <c r="E218" s="10">
        <v>0</v>
      </c>
      <c r="F218" s="18"/>
    </row>
    <row r="219" spans="1:6" s="1" customFormat="1" ht="16.5" customHeight="1">
      <c r="A219" s="8">
        <v>2080109</v>
      </c>
      <c r="B219" s="12" t="s">
        <v>322</v>
      </c>
      <c r="C219" s="10">
        <v>410.52</v>
      </c>
      <c r="D219" s="10">
        <v>605.79</v>
      </c>
      <c r="E219" s="10">
        <v>195.27</v>
      </c>
      <c r="F219" s="18" t="s">
        <v>124</v>
      </c>
    </row>
    <row r="220" spans="1:6" s="1" customFormat="1" ht="35.25" customHeight="1">
      <c r="A220" s="8">
        <v>2080111</v>
      </c>
      <c r="B220" s="12" t="s">
        <v>323</v>
      </c>
      <c r="C220" s="10">
        <v>304.44</v>
      </c>
      <c r="D220" s="10">
        <v>305.79000000000002</v>
      </c>
      <c r="E220" s="10">
        <v>1.35</v>
      </c>
      <c r="F220" s="18" t="s">
        <v>149</v>
      </c>
    </row>
    <row r="221" spans="1:6" s="1" customFormat="1" ht="16.5" customHeight="1">
      <c r="A221" s="8">
        <v>2080112</v>
      </c>
      <c r="B221" s="12" t="s">
        <v>324</v>
      </c>
      <c r="C221" s="10">
        <v>16.34</v>
      </c>
      <c r="D221" s="10">
        <v>16.350000000000001</v>
      </c>
      <c r="E221" s="10">
        <v>0.01</v>
      </c>
      <c r="F221" s="18"/>
    </row>
    <row r="222" spans="1:6" s="1" customFormat="1" ht="29.25" customHeight="1">
      <c r="A222" s="8">
        <v>2080199</v>
      </c>
      <c r="B222" s="12" t="s">
        <v>325</v>
      </c>
      <c r="C222" s="10">
        <v>34.53</v>
      </c>
      <c r="D222" s="10">
        <v>35.840000000000003</v>
      </c>
      <c r="E222" s="10">
        <v>1.31</v>
      </c>
      <c r="F222" s="18" t="s">
        <v>149</v>
      </c>
    </row>
    <row r="223" spans="1:6" s="1" customFormat="1" ht="16.5" customHeight="1">
      <c r="A223" s="8">
        <v>20802</v>
      </c>
      <c r="B223" s="12" t="s">
        <v>326</v>
      </c>
      <c r="C223" s="10">
        <v>409.28999999999996</v>
      </c>
      <c r="D223" s="10">
        <v>559.23</v>
      </c>
      <c r="E223" s="10">
        <v>149.94</v>
      </c>
      <c r="F223" s="17"/>
    </row>
    <row r="224" spans="1:6" s="1" customFormat="1" ht="36" customHeight="1">
      <c r="A224" s="8">
        <v>2080201</v>
      </c>
      <c r="B224" s="12" t="s">
        <v>123</v>
      </c>
      <c r="C224" s="10">
        <v>260.02999999999997</v>
      </c>
      <c r="D224" s="10">
        <v>416.04999999999995</v>
      </c>
      <c r="E224" s="10">
        <v>156.02000000000001</v>
      </c>
      <c r="F224" s="18" t="s">
        <v>327</v>
      </c>
    </row>
    <row r="225" spans="1:6" s="1" customFormat="1" ht="16.5" customHeight="1">
      <c r="A225" s="8">
        <v>2080202</v>
      </c>
      <c r="B225" s="12" t="s">
        <v>125</v>
      </c>
      <c r="C225" s="10">
        <v>37</v>
      </c>
      <c r="D225" s="10">
        <v>28</v>
      </c>
      <c r="E225" s="10">
        <v>-9</v>
      </c>
      <c r="F225" s="18" t="s">
        <v>134</v>
      </c>
    </row>
    <row r="226" spans="1:6" s="1" customFormat="1" ht="16.5" customHeight="1">
      <c r="A226" s="8">
        <v>2080207</v>
      </c>
      <c r="B226" s="12" t="s">
        <v>328</v>
      </c>
      <c r="C226" s="10">
        <v>55</v>
      </c>
      <c r="D226" s="10">
        <v>55</v>
      </c>
      <c r="E226" s="10">
        <v>0</v>
      </c>
      <c r="F226" s="18"/>
    </row>
    <row r="227" spans="1:6" s="1" customFormat="1" ht="16.5" customHeight="1">
      <c r="A227" s="8">
        <v>2080299</v>
      </c>
      <c r="B227" s="12" t="s">
        <v>329</v>
      </c>
      <c r="C227" s="10">
        <v>57.26</v>
      </c>
      <c r="D227" s="10">
        <v>60.18</v>
      </c>
      <c r="E227" s="10">
        <v>2.92</v>
      </c>
      <c r="F227" s="18" t="s">
        <v>149</v>
      </c>
    </row>
    <row r="228" spans="1:6" s="1" customFormat="1" ht="16.5" customHeight="1">
      <c r="A228" s="8">
        <v>20805</v>
      </c>
      <c r="B228" s="12" t="s">
        <v>330</v>
      </c>
      <c r="C228" s="10">
        <v>8282.64</v>
      </c>
      <c r="D228" s="10">
        <v>10988.439999999999</v>
      </c>
      <c r="E228" s="10">
        <v>2705.8</v>
      </c>
      <c r="F228" s="17"/>
    </row>
    <row r="229" spans="1:6" s="1" customFormat="1" ht="16.5" customHeight="1">
      <c r="A229" s="8">
        <v>2080501</v>
      </c>
      <c r="B229" s="12" t="s">
        <v>331</v>
      </c>
      <c r="C229" s="10">
        <v>1140</v>
      </c>
      <c r="D229" s="10">
        <v>3356.63</v>
      </c>
      <c r="E229" s="10">
        <v>2216.63</v>
      </c>
      <c r="F229" s="18" t="s">
        <v>332</v>
      </c>
    </row>
    <row r="230" spans="1:6" s="1" customFormat="1" ht="16.5" customHeight="1">
      <c r="A230" s="8">
        <v>2080502</v>
      </c>
      <c r="B230" s="12" t="s">
        <v>333</v>
      </c>
      <c r="C230" s="10">
        <v>287.27999999999997</v>
      </c>
      <c r="D230" s="10">
        <v>287.27999999999997</v>
      </c>
      <c r="E230" s="10">
        <v>0</v>
      </c>
      <c r="F230" s="18"/>
    </row>
    <row r="231" spans="1:6" s="1" customFormat="1" ht="16.5" customHeight="1">
      <c r="A231" s="8">
        <v>2080503</v>
      </c>
      <c r="B231" s="12" t="s">
        <v>334</v>
      </c>
      <c r="C231" s="10">
        <v>213.65</v>
      </c>
      <c r="D231" s="10">
        <v>259.73</v>
      </c>
      <c r="E231" s="10">
        <v>46.08</v>
      </c>
      <c r="F231" s="18" t="s">
        <v>124</v>
      </c>
    </row>
    <row r="232" spans="1:6" s="1" customFormat="1" ht="29.1" customHeight="1">
      <c r="A232" s="8">
        <v>2080505</v>
      </c>
      <c r="B232" s="12" t="s">
        <v>335</v>
      </c>
      <c r="C232" s="10">
        <v>5511.3</v>
      </c>
      <c r="D232" s="10">
        <v>5511.3</v>
      </c>
      <c r="E232" s="10">
        <v>0</v>
      </c>
      <c r="F232" s="18"/>
    </row>
    <row r="233" spans="1:6" s="1" customFormat="1" ht="27" customHeight="1">
      <c r="A233" s="8">
        <v>2080506</v>
      </c>
      <c r="B233" s="12" t="s">
        <v>336</v>
      </c>
      <c r="C233" s="10">
        <v>226.94</v>
      </c>
      <c r="D233" s="10">
        <v>670.03</v>
      </c>
      <c r="E233" s="10">
        <v>443.09</v>
      </c>
      <c r="F233" s="18" t="s">
        <v>337</v>
      </c>
    </row>
    <row r="234" spans="1:6" s="1" customFormat="1" ht="26.1" customHeight="1">
      <c r="A234" s="8">
        <v>2080507</v>
      </c>
      <c r="B234" s="12" t="s">
        <v>338</v>
      </c>
      <c r="C234" s="10">
        <v>804</v>
      </c>
      <c r="D234" s="10">
        <v>804</v>
      </c>
      <c r="E234" s="10">
        <v>0</v>
      </c>
      <c r="F234" s="18"/>
    </row>
    <row r="235" spans="1:6" s="1" customFormat="1" ht="16.5" customHeight="1">
      <c r="A235" s="8">
        <v>2080599</v>
      </c>
      <c r="B235" s="12" t="s">
        <v>339</v>
      </c>
      <c r="C235" s="10">
        <v>99.47</v>
      </c>
      <c r="D235" s="10">
        <v>99.47</v>
      </c>
      <c r="E235" s="10">
        <v>0</v>
      </c>
      <c r="F235" s="18"/>
    </row>
    <row r="236" spans="1:6" s="1" customFormat="1" ht="16.5" customHeight="1">
      <c r="A236" s="8">
        <v>20806</v>
      </c>
      <c r="B236" s="12" t="s">
        <v>340</v>
      </c>
      <c r="C236" s="10">
        <v>456.5</v>
      </c>
      <c r="D236" s="10">
        <v>456.5</v>
      </c>
      <c r="E236" s="10">
        <v>0</v>
      </c>
      <c r="F236" s="17"/>
    </row>
    <row r="237" spans="1:6" s="1" customFormat="1" ht="16.5" customHeight="1">
      <c r="A237" s="8">
        <v>2080601</v>
      </c>
      <c r="B237" s="12" t="s">
        <v>341</v>
      </c>
      <c r="C237" s="10">
        <v>456.5</v>
      </c>
      <c r="D237" s="10">
        <v>456.5</v>
      </c>
      <c r="E237" s="10">
        <v>0</v>
      </c>
      <c r="F237" s="18"/>
    </row>
    <row r="238" spans="1:6" s="1" customFormat="1" ht="16.5" customHeight="1">
      <c r="A238" s="8">
        <v>20807</v>
      </c>
      <c r="B238" s="12" t="s">
        <v>342</v>
      </c>
      <c r="C238" s="10">
        <v>1640</v>
      </c>
      <c r="D238" s="10">
        <v>2340</v>
      </c>
      <c r="E238" s="10">
        <v>700</v>
      </c>
      <c r="F238" s="17"/>
    </row>
    <row r="239" spans="1:6" s="1" customFormat="1" ht="16.5" customHeight="1">
      <c r="A239" s="8">
        <v>2080701</v>
      </c>
      <c r="B239" s="12" t="s">
        <v>343</v>
      </c>
      <c r="C239" s="10">
        <v>1340</v>
      </c>
      <c r="D239" s="10">
        <v>1340</v>
      </c>
      <c r="E239" s="10">
        <v>0</v>
      </c>
      <c r="F239" s="18"/>
    </row>
    <row r="240" spans="1:6" s="1" customFormat="1" ht="42" customHeight="1">
      <c r="A240" s="8">
        <v>2080799</v>
      </c>
      <c r="B240" s="12" t="s">
        <v>344</v>
      </c>
      <c r="C240" s="10">
        <v>300</v>
      </c>
      <c r="D240" s="10">
        <v>1000</v>
      </c>
      <c r="E240" s="10">
        <v>700</v>
      </c>
      <c r="F240" s="18" t="s">
        <v>345</v>
      </c>
    </row>
    <row r="241" spans="1:6" s="1" customFormat="1" ht="16.5" customHeight="1">
      <c r="A241" s="8">
        <v>20808</v>
      </c>
      <c r="B241" s="12" t="s">
        <v>346</v>
      </c>
      <c r="C241" s="10">
        <v>1277.93</v>
      </c>
      <c r="D241" s="10">
        <v>845.17000000000007</v>
      </c>
      <c r="E241" s="10">
        <v>-432.76</v>
      </c>
      <c r="F241" s="17"/>
    </row>
    <row r="242" spans="1:6" s="1" customFormat="1" ht="16.5" customHeight="1">
      <c r="A242" s="8">
        <v>2080801</v>
      </c>
      <c r="B242" s="12" t="s">
        <v>347</v>
      </c>
      <c r="C242" s="10">
        <v>27.22</v>
      </c>
      <c r="D242" s="10">
        <v>194.46</v>
      </c>
      <c r="E242" s="10">
        <v>167.24</v>
      </c>
      <c r="F242" s="18" t="s">
        <v>348</v>
      </c>
    </row>
    <row r="243" spans="1:6" s="1" customFormat="1" ht="16.5" customHeight="1">
      <c r="A243" s="8">
        <v>2080802</v>
      </c>
      <c r="B243" s="12" t="s">
        <v>349</v>
      </c>
      <c r="C243" s="10">
        <v>878.41</v>
      </c>
      <c r="D243" s="10">
        <v>278.40999999999997</v>
      </c>
      <c r="E243" s="10">
        <v>-600</v>
      </c>
      <c r="F243" s="18" t="s">
        <v>350</v>
      </c>
    </row>
    <row r="244" spans="1:6" s="1" customFormat="1" ht="16.5" customHeight="1">
      <c r="A244" s="8">
        <v>2080803</v>
      </c>
      <c r="B244" s="12" t="s">
        <v>351</v>
      </c>
      <c r="C244" s="10">
        <v>165</v>
      </c>
      <c r="D244" s="10">
        <v>165</v>
      </c>
      <c r="E244" s="10">
        <v>0</v>
      </c>
      <c r="F244" s="18"/>
    </row>
    <row r="245" spans="1:6" s="1" customFormat="1" ht="16.5" customHeight="1">
      <c r="A245" s="8">
        <v>2080805</v>
      </c>
      <c r="B245" s="12" t="s">
        <v>352</v>
      </c>
      <c r="C245" s="10">
        <v>113</v>
      </c>
      <c r="D245" s="10">
        <v>113</v>
      </c>
      <c r="E245" s="10">
        <v>0</v>
      </c>
      <c r="F245" s="18"/>
    </row>
    <row r="246" spans="1:6" s="1" customFormat="1" ht="16.5" customHeight="1">
      <c r="A246" s="8">
        <v>2080899</v>
      </c>
      <c r="B246" s="12" t="s">
        <v>353</v>
      </c>
      <c r="C246" s="10">
        <v>94.3</v>
      </c>
      <c r="D246" s="10">
        <v>94.3</v>
      </c>
      <c r="E246" s="10">
        <v>0</v>
      </c>
      <c r="F246" s="18"/>
    </row>
    <row r="247" spans="1:6" s="1" customFormat="1" ht="16.5" customHeight="1">
      <c r="A247" s="8">
        <v>20809</v>
      </c>
      <c r="B247" s="12" t="s">
        <v>354</v>
      </c>
      <c r="C247" s="10">
        <v>1438.28</v>
      </c>
      <c r="D247" s="10">
        <v>1024.3399999999999</v>
      </c>
      <c r="E247" s="10">
        <v>-413.94</v>
      </c>
      <c r="F247" s="17"/>
    </row>
    <row r="248" spans="1:6" s="1" customFormat="1" ht="16.5" customHeight="1">
      <c r="A248" s="8">
        <v>2080901</v>
      </c>
      <c r="B248" s="12" t="s">
        <v>355</v>
      </c>
      <c r="C248" s="10">
        <v>72.31</v>
      </c>
      <c r="D248" s="10">
        <v>72.400000000000006</v>
      </c>
      <c r="E248" s="10">
        <v>0.09</v>
      </c>
      <c r="F248" s="18"/>
    </row>
    <row r="249" spans="1:6" s="1" customFormat="1" ht="16.5" customHeight="1">
      <c r="A249" s="8">
        <v>2080902</v>
      </c>
      <c r="B249" s="12" t="s">
        <v>356</v>
      </c>
      <c r="C249" s="10">
        <v>1098</v>
      </c>
      <c r="D249" s="10">
        <v>598</v>
      </c>
      <c r="E249" s="10">
        <v>-500</v>
      </c>
      <c r="F249" s="18" t="s">
        <v>357</v>
      </c>
    </row>
    <row r="250" spans="1:6" s="1" customFormat="1" ht="18.95" customHeight="1">
      <c r="A250" s="8">
        <v>2080903</v>
      </c>
      <c r="B250" s="12" t="s">
        <v>358</v>
      </c>
      <c r="C250" s="10">
        <v>58.92</v>
      </c>
      <c r="D250" s="10">
        <v>141.51999999999998</v>
      </c>
      <c r="E250" s="10">
        <v>82.6</v>
      </c>
      <c r="F250" s="18" t="s">
        <v>124</v>
      </c>
    </row>
    <row r="251" spans="1:6" s="1" customFormat="1" ht="16.5" customHeight="1">
      <c r="A251" s="8">
        <v>2080904</v>
      </c>
      <c r="B251" s="12" t="s">
        <v>359</v>
      </c>
      <c r="C251" s="10">
        <v>80</v>
      </c>
      <c r="D251" s="10">
        <v>80</v>
      </c>
      <c r="E251" s="10">
        <v>0</v>
      </c>
      <c r="F251" s="18"/>
    </row>
    <row r="252" spans="1:6" s="1" customFormat="1" ht="16.5" customHeight="1">
      <c r="A252" s="8">
        <v>2080905</v>
      </c>
      <c r="B252" s="12" t="s">
        <v>360</v>
      </c>
      <c r="C252" s="10">
        <v>102.36</v>
      </c>
      <c r="D252" s="10">
        <v>105.73</v>
      </c>
      <c r="E252" s="10">
        <v>3.37</v>
      </c>
      <c r="F252" s="18" t="s">
        <v>149</v>
      </c>
    </row>
    <row r="253" spans="1:6" s="1" customFormat="1" ht="16.5" customHeight="1">
      <c r="A253" s="8">
        <v>2080999</v>
      </c>
      <c r="B253" s="12" t="s">
        <v>361</v>
      </c>
      <c r="C253" s="10">
        <v>26.69</v>
      </c>
      <c r="D253" s="10">
        <v>26.69</v>
      </c>
      <c r="E253" s="10">
        <v>0</v>
      </c>
      <c r="F253" s="18"/>
    </row>
    <row r="254" spans="1:6" s="1" customFormat="1" ht="16.5" customHeight="1">
      <c r="A254" s="8">
        <v>20810</v>
      </c>
      <c r="B254" s="12" t="s">
        <v>362</v>
      </c>
      <c r="C254" s="10">
        <v>496.84000000000003</v>
      </c>
      <c r="D254" s="10">
        <v>500.21000000000004</v>
      </c>
      <c r="E254" s="10">
        <v>3.37</v>
      </c>
      <c r="F254" s="17"/>
    </row>
    <row r="255" spans="1:6" s="1" customFormat="1" ht="16.5" customHeight="1">
      <c r="A255" s="8">
        <v>2081001</v>
      </c>
      <c r="B255" s="12" t="s">
        <v>363</v>
      </c>
      <c r="C255" s="10">
        <v>158</v>
      </c>
      <c r="D255" s="10">
        <v>158</v>
      </c>
      <c r="E255" s="10">
        <v>0</v>
      </c>
      <c r="F255" s="18"/>
    </row>
    <row r="256" spans="1:6" s="1" customFormat="1" ht="16.5" customHeight="1">
      <c r="A256" s="8">
        <v>2081002</v>
      </c>
      <c r="B256" s="12" t="s">
        <v>364</v>
      </c>
      <c r="C256" s="10">
        <v>60</v>
      </c>
      <c r="D256" s="10">
        <v>60</v>
      </c>
      <c r="E256" s="10">
        <v>0</v>
      </c>
      <c r="F256" s="18"/>
    </row>
    <row r="257" spans="1:6" s="1" customFormat="1" ht="16.5" customHeight="1">
      <c r="A257" s="8">
        <v>2081004</v>
      </c>
      <c r="B257" s="12" t="s">
        <v>365</v>
      </c>
      <c r="C257" s="10">
        <v>128</v>
      </c>
      <c r="D257" s="10">
        <v>128</v>
      </c>
      <c r="E257" s="10">
        <v>0</v>
      </c>
      <c r="F257" s="18"/>
    </row>
    <row r="258" spans="1:6" s="1" customFormat="1" ht="16.5" customHeight="1">
      <c r="A258" s="8">
        <v>2081005</v>
      </c>
      <c r="B258" s="12" t="s">
        <v>366</v>
      </c>
      <c r="C258" s="10">
        <v>145.84</v>
      </c>
      <c r="D258" s="10">
        <v>149.21</v>
      </c>
      <c r="E258" s="10">
        <v>3.37</v>
      </c>
      <c r="F258" s="18" t="s">
        <v>149</v>
      </c>
    </row>
    <row r="259" spans="1:6" s="1" customFormat="1" ht="16.5" customHeight="1">
      <c r="A259" s="8">
        <v>2081099</v>
      </c>
      <c r="B259" s="12" t="s">
        <v>367</v>
      </c>
      <c r="C259" s="10">
        <v>5</v>
      </c>
      <c r="D259" s="10">
        <v>5</v>
      </c>
      <c r="E259" s="10">
        <v>0</v>
      </c>
      <c r="F259" s="18"/>
    </row>
    <row r="260" spans="1:6" s="1" customFormat="1" ht="16.5" customHeight="1">
      <c r="A260" s="8">
        <v>20811</v>
      </c>
      <c r="B260" s="12" t="s">
        <v>368</v>
      </c>
      <c r="C260" s="10">
        <v>1189.8599999999999</v>
      </c>
      <c r="D260" s="10">
        <v>1229.3599999999999</v>
      </c>
      <c r="E260" s="10">
        <v>39.5</v>
      </c>
      <c r="F260" s="17"/>
    </row>
    <row r="261" spans="1:6" s="1" customFormat="1" ht="16.5" customHeight="1">
      <c r="A261" s="8">
        <v>2081101</v>
      </c>
      <c r="B261" s="12" t="s">
        <v>123</v>
      </c>
      <c r="C261" s="10">
        <v>45.14</v>
      </c>
      <c r="D261" s="10">
        <v>84.03</v>
      </c>
      <c r="E261" s="10">
        <v>38.89</v>
      </c>
      <c r="F261" s="18"/>
    </row>
    <row r="262" spans="1:6" s="1" customFormat="1" ht="16.5" customHeight="1">
      <c r="A262" s="8">
        <v>2081102</v>
      </c>
      <c r="B262" s="12" t="s">
        <v>125</v>
      </c>
      <c r="C262" s="10">
        <v>41.94</v>
      </c>
      <c r="D262" s="10">
        <v>42.55</v>
      </c>
      <c r="E262" s="10">
        <v>0.61</v>
      </c>
      <c r="F262" s="18"/>
    </row>
    <row r="263" spans="1:6" s="1" customFormat="1" ht="16.5" customHeight="1">
      <c r="A263" s="8">
        <v>2081104</v>
      </c>
      <c r="B263" s="12" t="s">
        <v>369</v>
      </c>
      <c r="C263" s="10">
        <v>51</v>
      </c>
      <c r="D263" s="10">
        <v>51</v>
      </c>
      <c r="E263" s="10">
        <v>0</v>
      </c>
      <c r="F263" s="18"/>
    </row>
    <row r="264" spans="1:6" s="1" customFormat="1" ht="16.5" customHeight="1">
      <c r="A264" s="8">
        <v>2081105</v>
      </c>
      <c r="B264" s="12" t="s">
        <v>370</v>
      </c>
      <c r="C264" s="10">
        <v>295</v>
      </c>
      <c r="D264" s="10">
        <v>295</v>
      </c>
      <c r="E264" s="10">
        <v>0</v>
      </c>
      <c r="F264" s="18"/>
    </row>
    <row r="265" spans="1:6" s="1" customFormat="1" ht="16.5" customHeight="1">
      <c r="A265" s="8">
        <v>2081107</v>
      </c>
      <c r="B265" s="12" t="s">
        <v>371</v>
      </c>
      <c r="C265" s="10">
        <v>0</v>
      </c>
      <c r="D265" s="10">
        <v>0</v>
      </c>
      <c r="E265" s="10">
        <v>0</v>
      </c>
      <c r="F265" s="18"/>
    </row>
    <row r="266" spans="1:6" s="1" customFormat="1" ht="16.5" customHeight="1">
      <c r="A266" s="8">
        <v>2081199</v>
      </c>
      <c r="B266" s="12" t="s">
        <v>372</v>
      </c>
      <c r="C266" s="10">
        <v>756.78</v>
      </c>
      <c r="D266" s="10">
        <v>756.78</v>
      </c>
      <c r="E266" s="10">
        <v>0</v>
      </c>
      <c r="F266" s="18"/>
    </row>
    <row r="267" spans="1:6" s="1" customFormat="1" ht="16.5" customHeight="1">
      <c r="A267" s="8">
        <v>20816</v>
      </c>
      <c r="B267" s="12" t="s">
        <v>373</v>
      </c>
      <c r="C267" s="10">
        <v>48.15</v>
      </c>
      <c r="D267" s="10">
        <v>65.14</v>
      </c>
      <c r="E267" s="10">
        <v>16.989999999999998</v>
      </c>
      <c r="F267" s="17"/>
    </row>
    <row r="268" spans="1:6" s="1" customFormat="1" ht="16.5" customHeight="1">
      <c r="A268" s="8">
        <v>2081601</v>
      </c>
      <c r="B268" s="12" t="s">
        <v>123</v>
      </c>
      <c r="C268" s="10">
        <v>29.15</v>
      </c>
      <c r="D268" s="10">
        <v>46.14</v>
      </c>
      <c r="E268" s="10">
        <v>16.989999999999998</v>
      </c>
      <c r="F268" s="18" t="s">
        <v>124</v>
      </c>
    </row>
    <row r="269" spans="1:6" s="1" customFormat="1" ht="16.5" customHeight="1">
      <c r="A269" s="8">
        <v>2081602</v>
      </c>
      <c r="B269" s="12" t="s">
        <v>125</v>
      </c>
      <c r="C269" s="10">
        <v>19</v>
      </c>
      <c r="D269" s="10">
        <v>19</v>
      </c>
      <c r="E269" s="10">
        <v>0</v>
      </c>
      <c r="F269" s="18"/>
    </row>
    <row r="270" spans="1:6" s="1" customFormat="1" ht="16.5" customHeight="1">
      <c r="A270" s="8">
        <v>20819</v>
      </c>
      <c r="B270" s="12" t="s">
        <v>374</v>
      </c>
      <c r="C270" s="10">
        <v>291</v>
      </c>
      <c r="D270" s="10">
        <v>291</v>
      </c>
      <c r="E270" s="10">
        <v>0</v>
      </c>
      <c r="F270" s="17"/>
    </row>
    <row r="271" spans="1:6" s="1" customFormat="1" ht="16.5" customHeight="1">
      <c r="A271" s="8">
        <v>2081901</v>
      </c>
      <c r="B271" s="12" t="s">
        <v>375</v>
      </c>
      <c r="C271" s="10">
        <v>291</v>
      </c>
      <c r="D271" s="10">
        <v>291</v>
      </c>
      <c r="E271" s="10">
        <v>0</v>
      </c>
      <c r="F271" s="18"/>
    </row>
    <row r="272" spans="1:6" s="1" customFormat="1" ht="16.5" customHeight="1">
      <c r="A272" s="8">
        <v>20820</v>
      </c>
      <c r="B272" s="12" t="s">
        <v>376</v>
      </c>
      <c r="C272" s="10">
        <v>503.76</v>
      </c>
      <c r="D272" s="10">
        <v>506.2</v>
      </c>
      <c r="E272" s="10">
        <v>2.44</v>
      </c>
      <c r="F272" s="17"/>
    </row>
    <row r="273" spans="1:6" s="1" customFormat="1" ht="16.5" customHeight="1">
      <c r="A273" s="8">
        <v>2082002</v>
      </c>
      <c r="B273" s="12" t="s">
        <v>377</v>
      </c>
      <c r="C273" s="10">
        <v>503.76</v>
      </c>
      <c r="D273" s="10">
        <v>506.2</v>
      </c>
      <c r="E273" s="10">
        <v>2.44</v>
      </c>
      <c r="F273" s="18" t="s">
        <v>149</v>
      </c>
    </row>
    <row r="274" spans="1:6" s="1" customFormat="1" ht="24" customHeight="1">
      <c r="A274" s="8">
        <v>20822</v>
      </c>
      <c r="B274" s="12" t="s">
        <v>378</v>
      </c>
      <c r="C274" s="10">
        <v>155</v>
      </c>
      <c r="D274" s="10">
        <v>0</v>
      </c>
      <c r="E274" s="10">
        <v>-155</v>
      </c>
      <c r="F274" s="17"/>
    </row>
    <row r="275" spans="1:6" s="1" customFormat="1" ht="16.5" customHeight="1">
      <c r="A275" s="8">
        <v>2082201</v>
      </c>
      <c r="B275" s="12" t="s">
        <v>379</v>
      </c>
      <c r="C275" s="10">
        <v>155</v>
      </c>
      <c r="D275" s="10">
        <v>0</v>
      </c>
      <c r="E275" s="10">
        <v>-155</v>
      </c>
      <c r="F275" s="18" t="s">
        <v>380</v>
      </c>
    </row>
    <row r="276" spans="1:6" s="1" customFormat="1" ht="16.5" customHeight="1">
      <c r="A276" s="8">
        <v>20825</v>
      </c>
      <c r="B276" s="12" t="s">
        <v>381</v>
      </c>
      <c r="C276" s="10">
        <v>1779</v>
      </c>
      <c r="D276" s="10">
        <v>779</v>
      </c>
      <c r="E276" s="10">
        <v>-1000</v>
      </c>
      <c r="F276" s="17"/>
    </row>
    <row r="277" spans="1:6" s="1" customFormat="1" ht="16.5" customHeight="1">
      <c r="A277" s="8">
        <v>2082501</v>
      </c>
      <c r="B277" s="12" t="s">
        <v>382</v>
      </c>
      <c r="C277" s="10">
        <v>1779</v>
      </c>
      <c r="D277" s="10">
        <v>779</v>
      </c>
      <c r="E277" s="10">
        <v>-1000</v>
      </c>
      <c r="F277" s="18" t="s">
        <v>380</v>
      </c>
    </row>
    <row r="278" spans="1:6" s="1" customFormat="1" ht="16.5" customHeight="1">
      <c r="A278" s="8">
        <v>20826</v>
      </c>
      <c r="B278" s="12" t="s">
        <v>383</v>
      </c>
      <c r="C278" s="10">
        <v>9030</v>
      </c>
      <c r="D278" s="10">
        <v>9030</v>
      </c>
      <c r="E278" s="10">
        <v>0</v>
      </c>
      <c r="F278" s="17"/>
    </row>
    <row r="279" spans="1:6" s="1" customFormat="1" ht="33" customHeight="1">
      <c r="A279" s="8">
        <v>2082601</v>
      </c>
      <c r="B279" s="12" t="s">
        <v>384</v>
      </c>
      <c r="C279" s="10">
        <v>9030</v>
      </c>
      <c r="D279" s="10">
        <v>9030</v>
      </c>
      <c r="E279" s="10">
        <v>0</v>
      </c>
      <c r="F279" s="18"/>
    </row>
    <row r="280" spans="1:6" s="1" customFormat="1" ht="33" customHeight="1">
      <c r="A280" s="8">
        <v>2082602</v>
      </c>
      <c r="B280" s="12" t="s">
        <v>385</v>
      </c>
      <c r="C280" s="10">
        <v>0</v>
      </c>
      <c r="D280" s="10">
        <v>0</v>
      </c>
      <c r="E280" s="10">
        <v>0</v>
      </c>
      <c r="F280" s="18"/>
    </row>
    <row r="281" spans="1:6" s="1" customFormat="1" ht="16.5" customHeight="1">
      <c r="A281" s="8">
        <v>20827</v>
      </c>
      <c r="B281" s="12" t="s">
        <v>386</v>
      </c>
      <c r="C281" s="10">
        <v>240</v>
      </c>
      <c r="D281" s="10">
        <v>240</v>
      </c>
      <c r="E281" s="10">
        <v>0</v>
      </c>
      <c r="F281" s="17"/>
    </row>
    <row r="282" spans="1:6" s="1" customFormat="1" ht="16.5" customHeight="1">
      <c r="A282" s="8">
        <v>2082799</v>
      </c>
      <c r="B282" s="12" t="s">
        <v>387</v>
      </c>
      <c r="C282" s="10">
        <v>240</v>
      </c>
      <c r="D282" s="10">
        <v>240</v>
      </c>
      <c r="E282" s="10">
        <v>0</v>
      </c>
      <c r="F282" s="18"/>
    </row>
    <row r="283" spans="1:6" s="1" customFormat="1" ht="16.5" customHeight="1">
      <c r="A283" s="8">
        <v>20828</v>
      </c>
      <c r="B283" s="12" t="s">
        <v>388</v>
      </c>
      <c r="C283" s="10">
        <v>119</v>
      </c>
      <c r="D283" s="10">
        <v>236.3</v>
      </c>
      <c r="E283" s="10">
        <v>117.30000000000001</v>
      </c>
      <c r="F283" s="17"/>
    </row>
    <row r="284" spans="1:6" s="1" customFormat="1" ht="16.5" customHeight="1">
      <c r="A284" s="8">
        <v>2082801</v>
      </c>
      <c r="B284" s="12" t="s">
        <v>123</v>
      </c>
      <c r="C284" s="10"/>
      <c r="D284" s="10"/>
      <c r="E284" s="10">
        <v>20.83</v>
      </c>
      <c r="F284" s="18" t="s">
        <v>149</v>
      </c>
    </row>
    <row r="285" spans="1:6" s="1" customFormat="1" ht="38.1" customHeight="1">
      <c r="A285" s="8">
        <v>2082802</v>
      </c>
      <c r="B285" s="12" t="s">
        <v>125</v>
      </c>
      <c r="C285" s="10">
        <v>25</v>
      </c>
      <c r="D285" s="10">
        <v>65.240000000000009</v>
      </c>
      <c r="E285" s="10">
        <v>40.24</v>
      </c>
      <c r="F285" s="18" t="s">
        <v>389</v>
      </c>
    </row>
    <row r="286" spans="1:6" s="1" customFormat="1" ht="30" customHeight="1">
      <c r="A286" s="8">
        <v>2082804</v>
      </c>
      <c r="B286" s="12" t="s">
        <v>390</v>
      </c>
      <c r="C286" s="10">
        <v>84</v>
      </c>
      <c r="D286" s="10">
        <v>90.23</v>
      </c>
      <c r="E286" s="10">
        <v>6.23</v>
      </c>
      <c r="F286" s="18" t="s">
        <v>391</v>
      </c>
    </row>
    <row r="287" spans="1:6" s="1" customFormat="1" ht="33" customHeight="1">
      <c r="A287" s="8">
        <v>2082899</v>
      </c>
      <c r="B287" s="12" t="s">
        <v>392</v>
      </c>
      <c r="C287" s="10">
        <v>10</v>
      </c>
      <c r="D287" s="10">
        <v>60</v>
      </c>
      <c r="E287" s="10">
        <v>50</v>
      </c>
      <c r="F287" s="18" t="s">
        <v>393</v>
      </c>
    </row>
    <row r="288" spans="1:6" s="1" customFormat="1" ht="16.5" customHeight="1">
      <c r="A288" s="8">
        <v>210</v>
      </c>
      <c r="B288" s="11" t="s">
        <v>394</v>
      </c>
      <c r="C288" s="10">
        <v>11270.04</v>
      </c>
      <c r="D288" s="10">
        <v>11670.76</v>
      </c>
      <c r="E288" s="10">
        <v>400.72</v>
      </c>
      <c r="F288" s="17"/>
    </row>
    <row r="289" spans="1:6" s="1" customFormat="1" ht="16.5" customHeight="1">
      <c r="A289" s="8">
        <v>21001</v>
      </c>
      <c r="B289" s="12" t="s">
        <v>395</v>
      </c>
      <c r="C289" s="10">
        <v>339.22</v>
      </c>
      <c r="D289" s="10">
        <v>480.08000000000004</v>
      </c>
      <c r="E289" s="10">
        <v>140.86000000000001</v>
      </c>
      <c r="F289" s="17"/>
    </row>
    <row r="290" spans="1:6" s="1" customFormat="1" ht="45" customHeight="1">
      <c r="A290" s="8">
        <v>2100101</v>
      </c>
      <c r="B290" s="12" t="s">
        <v>123</v>
      </c>
      <c r="C290" s="10">
        <v>288.22000000000003</v>
      </c>
      <c r="D290" s="10">
        <v>477.08000000000004</v>
      </c>
      <c r="E290" s="10">
        <v>188.86</v>
      </c>
      <c r="F290" s="18" t="s">
        <v>396</v>
      </c>
    </row>
    <row r="291" spans="1:6" s="1" customFormat="1" ht="16.5" customHeight="1">
      <c r="A291" s="8">
        <v>2100102</v>
      </c>
      <c r="B291" s="12" t="s">
        <v>125</v>
      </c>
      <c r="C291" s="10">
        <v>0</v>
      </c>
      <c r="D291" s="10">
        <v>0</v>
      </c>
      <c r="E291" s="10">
        <v>0</v>
      </c>
      <c r="F291" s="18"/>
    </row>
    <row r="292" spans="1:6" s="1" customFormat="1" ht="38.1" customHeight="1">
      <c r="A292" s="8">
        <v>2100199</v>
      </c>
      <c r="B292" s="12" t="s">
        <v>397</v>
      </c>
      <c r="C292" s="10">
        <v>51</v>
      </c>
      <c r="D292" s="10">
        <v>3</v>
      </c>
      <c r="E292" s="10">
        <v>-48</v>
      </c>
      <c r="F292" s="18" t="s">
        <v>398</v>
      </c>
    </row>
    <row r="293" spans="1:6" s="1" customFormat="1" ht="16.5" customHeight="1">
      <c r="A293" s="8">
        <v>21002</v>
      </c>
      <c r="B293" s="12" t="s">
        <v>399</v>
      </c>
      <c r="C293" s="10">
        <v>2973</v>
      </c>
      <c r="D293" s="10">
        <v>2282.6</v>
      </c>
      <c r="E293" s="10">
        <v>-690.4</v>
      </c>
      <c r="F293" s="17"/>
    </row>
    <row r="294" spans="1:6" s="1" customFormat="1" ht="16.5" customHeight="1">
      <c r="A294" s="8">
        <v>2100201</v>
      </c>
      <c r="B294" s="12" t="s">
        <v>400</v>
      </c>
      <c r="C294" s="10">
        <v>220</v>
      </c>
      <c r="D294" s="10">
        <v>229.6</v>
      </c>
      <c r="E294" s="10">
        <v>9.6</v>
      </c>
      <c r="F294" s="18" t="s">
        <v>149</v>
      </c>
    </row>
    <row r="295" spans="1:6" s="1" customFormat="1" ht="16.5" customHeight="1">
      <c r="A295" s="8">
        <v>2100202</v>
      </c>
      <c r="B295" s="12" t="s">
        <v>401</v>
      </c>
      <c r="C295" s="10">
        <v>40</v>
      </c>
      <c r="D295" s="10">
        <v>40</v>
      </c>
      <c r="E295" s="10">
        <v>0</v>
      </c>
      <c r="F295" s="18"/>
    </row>
    <row r="296" spans="1:6" s="1" customFormat="1" ht="16.5" customHeight="1">
      <c r="A296" s="8">
        <v>2100299</v>
      </c>
      <c r="B296" s="12" t="s">
        <v>402</v>
      </c>
      <c r="C296" s="10">
        <v>2713</v>
      </c>
      <c r="D296" s="10">
        <v>2013</v>
      </c>
      <c r="E296" s="10">
        <v>-700</v>
      </c>
      <c r="F296" s="18" t="s">
        <v>380</v>
      </c>
    </row>
    <row r="297" spans="1:6" s="1" customFormat="1" ht="16.5" customHeight="1">
      <c r="A297" s="8">
        <v>21003</v>
      </c>
      <c r="B297" s="12" t="s">
        <v>403</v>
      </c>
      <c r="C297" s="10">
        <v>90</v>
      </c>
      <c r="D297" s="10">
        <v>90</v>
      </c>
      <c r="E297" s="10">
        <v>0</v>
      </c>
      <c r="F297" s="17"/>
    </row>
    <row r="298" spans="1:6" s="1" customFormat="1" ht="16.5" customHeight="1">
      <c r="A298" s="8">
        <v>2100399</v>
      </c>
      <c r="B298" s="12" t="s">
        <v>404</v>
      </c>
      <c r="C298" s="10">
        <v>90</v>
      </c>
      <c r="D298" s="10">
        <v>90</v>
      </c>
      <c r="E298" s="10">
        <v>0</v>
      </c>
      <c r="F298" s="18"/>
    </row>
    <row r="299" spans="1:6" s="1" customFormat="1" ht="16.5" customHeight="1">
      <c r="A299" s="8">
        <v>21004</v>
      </c>
      <c r="B299" s="12" t="s">
        <v>405</v>
      </c>
      <c r="C299" s="10">
        <v>4289.3599999999997</v>
      </c>
      <c r="D299" s="10">
        <v>5221.7699999999995</v>
      </c>
      <c r="E299" s="10">
        <v>932.41</v>
      </c>
      <c r="F299" s="17"/>
    </row>
    <row r="300" spans="1:6" s="1" customFormat="1" ht="33" customHeight="1">
      <c r="A300" s="8">
        <v>2100401</v>
      </c>
      <c r="B300" s="12" t="s">
        <v>406</v>
      </c>
      <c r="C300" s="10">
        <v>2272.56</v>
      </c>
      <c r="D300" s="10">
        <v>2696.44</v>
      </c>
      <c r="E300" s="10">
        <v>423.88</v>
      </c>
      <c r="F300" s="18" t="s">
        <v>407</v>
      </c>
    </row>
    <row r="301" spans="1:6" s="1" customFormat="1" ht="16.5" customHeight="1">
      <c r="A301" s="8">
        <v>2100402</v>
      </c>
      <c r="B301" s="12" t="s">
        <v>408</v>
      </c>
      <c r="C301" s="10">
        <v>192.68</v>
      </c>
      <c r="D301" s="10">
        <v>201.21</v>
      </c>
      <c r="E301" s="10">
        <v>8.5299999999999994</v>
      </c>
      <c r="F301" s="18" t="s">
        <v>149</v>
      </c>
    </row>
    <row r="302" spans="1:6" s="1" customFormat="1" ht="16.5" customHeight="1">
      <c r="A302" s="8">
        <v>2100403</v>
      </c>
      <c r="B302" s="12" t="s">
        <v>409</v>
      </c>
      <c r="C302" s="10">
        <v>155.62</v>
      </c>
      <c r="D302" s="10">
        <v>155.62</v>
      </c>
      <c r="E302" s="10">
        <v>0</v>
      </c>
      <c r="F302" s="18"/>
    </row>
    <row r="303" spans="1:6" s="1" customFormat="1" ht="24.75" customHeight="1">
      <c r="A303" s="8">
        <v>2100406</v>
      </c>
      <c r="B303" s="12" t="s">
        <v>410</v>
      </c>
      <c r="C303" s="10">
        <v>843.5</v>
      </c>
      <c r="D303" s="10">
        <v>1343.5</v>
      </c>
      <c r="E303" s="10">
        <v>500</v>
      </c>
      <c r="F303" s="18" t="s">
        <v>411</v>
      </c>
    </row>
    <row r="304" spans="1:6" s="1" customFormat="1" ht="16.5" customHeight="1">
      <c r="A304" s="8">
        <v>2100408</v>
      </c>
      <c r="B304" s="12" t="s">
        <v>412</v>
      </c>
      <c r="C304" s="10">
        <v>14</v>
      </c>
      <c r="D304" s="10">
        <v>14</v>
      </c>
      <c r="E304" s="10">
        <v>0</v>
      </c>
      <c r="F304" s="18"/>
    </row>
    <row r="305" spans="1:6" s="1" customFormat="1" ht="16.5" customHeight="1">
      <c r="A305" s="8">
        <v>2100409</v>
      </c>
      <c r="B305" s="12" t="s">
        <v>413</v>
      </c>
      <c r="C305" s="10">
        <v>0</v>
      </c>
      <c r="D305" s="10">
        <v>0</v>
      </c>
      <c r="E305" s="10">
        <v>0</v>
      </c>
      <c r="F305" s="18"/>
    </row>
    <row r="306" spans="1:6" s="1" customFormat="1" ht="16.5" customHeight="1">
      <c r="A306" s="8">
        <v>2100499</v>
      </c>
      <c r="B306" s="12" t="s">
        <v>414</v>
      </c>
      <c r="C306" s="10">
        <v>811</v>
      </c>
      <c r="D306" s="10">
        <v>811</v>
      </c>
      <c r="E306" s="10">
        <v>0</v>
      </c>
      <c r="F306" s="18"/>
    </row>
    <row r="307" spans="1:6" s="1" customFormat="1" ht="16.5" customHeight="1">
      <c r="A307" s="8">
        <v>21007</v>
      </c>
      <c r="B307" s="12" t="s">
        <v>415</v>
      </c>
      <c r="C307" s="10">
        <v>446</v>
      </c>
      <c r="D307" s="10">
        <v>446</v>
      </c>
      <c r="E307" s="10">
        <v>0</v>
      </c>
      <c r="F307" s="17"/>
    </row>
    <row r="308" spans="1:6" s="1" customFormat="1" ht="16.5" customHeight="1">
      <c r="A308" s="8">
        <v>2100717</v>
      </c>
      <c r="B308" s="12" t="s">
        <v>416</v>
      </c>
      <c r="C308" s="10">
        <v>188</v>
      </c>
      <c r="D308" s="10">
        <v>188</v>
      </c>
      <c r="E308" s="10">
        <v>0</v>
      </c>
      <c r="F308" s="18"/>
    </row>
    <row r="309" spans="1:6" s="1" customFormat="1" ht="16.5" customHeight="1">
      <c r="A309" s="8">
        <v>2100799</v>
      </c>
      <c r="B309" s="12" t="s">
        <v>417</v>
      </c>
      <c r="C309" s="10">
        <v>258</v>
      </c>
      <c r="D309" s="10">
        <v>258</v>
      </c>
      <c r="E309" s="10">
        <v>0</v>
      </c>
      <c r="F309" s="18"/>
    </row>
    <row r="310" spans="1:6" s="1" customFormat="1" ht="16.5" customHeight="1">
      <c r="A310" s="8">
        <v>21011</v>
      </c>
      <c r="B310" s="12" t="s">
        <v>418</v>
      </c>
      <c r="C310" s="10">
        <v>2830.46</v>
      </c>
      <c r="D310" s="10">
        <v>2830.46</v>
      </c>
      <c r="E310" s="10">
        <v>0</v>
      </c>
      <c r="F310" s="17"/>
    </row>
    <row r="311" spans="1:6" s="1" customFormat="1" ht="16.5" customHeight="1">
      <c r="A311" s="8">
        <v>2101101</v>
      </c>
      <c r="B311" s="12" t="s">
        <v>419</v>
      </c>
      <c r="C311" s="10">
        <v>2207.44</v>
      </c>
      <c r="D311" s="10">
        <v>2207.44</v>
      </c>
      <c r="E311" s="10">
        <v>0</v>
      </c>
      <c r="F311" s="18"/>
    </row>
    <row r="312" spans="1:6" s="1" customFormat="1" ht="16.5" customHeight="1">
      <c r="A312" s="8">
        <v>2101102</v>
      </c>
      <c r="B312" s="12" t="s">
        <v>420</v>
      </c>
      <c r="C312" s="10">
        <v>603.02</v>
      </c>
      <c r="D312" s="10">
        <v>603.02</v>
      </c>
      <c r="E312" s="10">
        <v>0</v>
      </c>
      <c r="F312" s="18"/>
    </row>
    <row r="313" spans="1:6" s="1" customFormat="1" ht="16.5" customHeight="1">
      <c r="A313" s="8">
        <v>2101199</v>
      </c>
      <c r="B313" s="12" t="s">
        <v>421</v>
      </c>
      <c r="C313" s="10">
        <v>20</v>
      </c>
      <c r="D313" s="10">
        <v>20</v>
      </c>
      <c r="E313" s="10">
        <v>0</v>
      </c>
      <c r="F313" s="18"/>
    </row>
    <row r="314" spans="1:6" s="1" customFormat="1" ht="16.5" customHeight="1">
      <c r="A314" s="8">
        <v>21013</v>
      </c>
      <c r="B314" s="12" t="s">
        <v>422</v>
      </c>
      <c r="C314" s="10">
        <v>242</v>
      </c>
      <c r="D314" s="10">
        <v>242</v>
      </c>
      <c r="E314" s="10">
        <v>0</v>
      </c>
      <c r="F314" s="17"/>
    </row>
    <row r="315" spans="1:6" s="1" customFormat="1" ht="16.5" customHeight="1">
      <c r="A315" s="8">
        <v>2101301</v>
      </c>
      <c r="B315" s="12" t="s">
        <v>423</v>
      </c>
      <c r="C315" s="10">
        <v>152</v>
      </c>
      <c r="D315" s="10">
        <v>152</v>
      </c>
      <c r="E315" s="10">
        <v>0</v>
      </c>
      <c r="F315" s="18"/>
    </row>
    <row r="316" spans="1:6" s="1" customFormat="1" ht="16.5" customHeight="1">
      <c r="A316" s="8">
        <v>2101399</v>
      </c>
      <c r="B316" s="12" t="s">
        <v>424</v>
      </c>
      <c r="C316" s="10">
        <v>90</v>
      </c>
      <c r="D316" s="10">
        <v>90</v>
      </c>
      <c r="E316" s="10">
        <v>0</v>
      </c>
      <c r="F316" s="18"/>
    </row>
    <row r="317" spans="1:6" s="1" customFormat="1" ht="16.5" customHeight="1">
      <c r="A317" s="8">
        <v>21014</v>
      </c>
      <c r="B317" s="12" t="s">
        <v>425</v>
      </c>
      <c r="C317" s="10">
        <v>18</v>
      </c>
      <c r="D317" s="10">
        <v>18</v>
      </c>
      <c r="E317" s="10">
        <v>0</v>
      </c>
      <c r="F317" s="17"/>
    </row>
    <row r="318" spans="1:6" s="1" customFormat="1" ht="16.5" customHeight="1">
      <c r="A318" s="8">
        <v>2101401</v>
      </c>
      <c r="B318" s="12" t="s">
        <v>426</v>
      </c>
      <c r="C318" s="10">
        <v>18</v>
      </c>
      <c r="D318" s="10">
        <v>18</v>
      </c>
      <c r="E318" s="10">
        <v>0</v>
      </c>
      <c r="F318" s="18"/>
    </row>
    <row r="319" spans="1:6" s="1" customFormat="1" ht="16.5" customHeight="1">
      <c r="A319" s="8">
        <v>21015</v>
      </c>
      <c r="B319" s="12" t="s">
        <v>427</v>
      </c>
      <c r="C319" s="10">
        <v>0</v>
      </c>
      <c r="D319" s="10">
        <v>17.850000000000001</v>
      </c>
      <c r="E319" s="10">
        <v>17.850000000000001</v>
      </c>
      <c r="F319" s="18"/>
    </row>
    <row r="320" spans="1:6" s="1" customFormat="1" ht="33" customHeight="1">
      <c r="A320" s="8">
        <v>2101502</v>
      </c>
      <c r="B320" s="12" t="s">
        <v>125</v>
      </c>
      <c r="C320" s="10"/>
      <c r="D320" s="10">
        <v>17.850000000000001</v>
      </c>
      <c r="E320" s="10">
        <v>17.850000000000001</v>
      </c>
      <c r="F320" s="18" t="s">
        <v>428</v>
      </c>
    </row>
    <row r="321" spans="1:6" s="1" customFormat="1" ht="16.5" customHeight="1">
      <c r="A321" s="8">
        <v>21099</v>
      </c>
      <c r="B321" s="12" t="s">
        <v>429</v>
      </c>
      <c r="C321" s="10">
        <v>42</v>
      </c>
      <c r="D321" s="10">
        <v>42</v>
      </c>
      <c r="E321" s="10">
        <v>0</v>
      </c>
      <c r="F321" s="17"/>
    </row>
    <row r="322" spans="1:6" s="1" customFormat="1" ht="16.5" customHeight="1">
      <c r="A322" s="8">
        <v>2109901</v>
      </c>
      <c r="B322" s="12" t="s">
        <v>430</v>
      </c>
      <c r="C322" s="10">
        <v>42</v>
      </c>
      <c r="D322" s="10">
        <v>42</v>
      </c>
      <c r="E322" s="10">
        <v>0</v>
      </c>
      <c r="F322" s="18"/>
    </row>
    <row r="323" spans="1:6" s="1" customFormat="1" ht="16.5" customHeight="1">
      <c r="A323" s="8">
        <v>211</v>
      </c>
      <c r="B323" s="11" t="s">
        <v>431</v>
      </c>
      <c r="C323" s="10">
        <v>5599.17</v>
      </c>
      <c r="D323" s="10">
        <v>17544.449999999997</v>
      </c>
      <c r="E323" s="10">
        <v>11945.279999999999</v>
      </c>
      <c r="F323" s="17"/>
    </row>
    <row r="324" spans="1:6" s="1" customFormat="1" ht="16.5" customHeight="1">
      <c r="A324" s="8">
        <v>21101</v>
      </c>
      <c r="B324" s="12" t="s">
        <v>432</v>
      </c>
      <c r="C324" s="10">
        <v>913.41000000000008</v>
      </c>
      <c r="D324" s="10">
        <v>1025.3100000000002</v>
      </c>
      <c r="E324" s="10">
        <v>111.9</v>
      </c>
      <c r="F324" s="17"/>
    </row>
    <row r="325" spans="1:6" s="1" customFormat="1" ht="16.5" customHeight="1">
      <c r="A325" s="8">
        <v>2110101</v>
      </c>
      <c r="B325" s="12" t="s">
        <v>123</v>
      </c>
      <c r="C325" s="10">
        <v>281.24</v>
      </c>
      <c r="D325" s="10">
        <v>402.14</v>
      </c>
      <c r="E325" s="10">
        <v>120.9</v>
      </c>
      <c r="F325" s="18" t="s">
        <v>124</v>
      </c>
    </row>
    <row r="326" spans="1:6" s="1" customFormat="1" ht="16.5" customHeight="1">
      <c r="A326" s="8">
        <v>2110102</v>
      </c>
      <c r="B326" s="12" t="s">
        <v>125</v>
      </c>
      <c r="C326" s="10">
        <v>281.74</v>
      </c>
      <c r="D326" s="10">
        <v>272.74</v>
      </c>
      <c r="E326" s="10">
        <v>-9</v>
      </c>
      <c r="F326" s="18" t="s">
        <v>134</v>
      </c>
    </row>
    <row r="327" spans="1:6" s="1" customFormat="1" ht="16.5" customHeight="1">
      <c r="A327" s="8">
        <v>2110105</v>
      </c>
      <c r="B327" s="12" t="s">
        <v>433</v>
      </c>
      <c r="C327" s="10">
        <v>150</v>
      </c>
      <c r="D327" s="10">
        <v>150</v>
      </c>
      <c r="E327" s="10">
        <v>0</v>
      </c>
      <c r="F327" s="18"/>
    </row>
    <row r="328" spans="1:6" s="1" customFormat="1" ht="16.5" customHeight="1">
      <c r="A328" s="8">
        <v>2110199</v>
      </c>
      <c r="B328" s="12" t="s">
        <v>434</v>
      </c>
      <c r="C328" s="10">
        <v>200.43</v>
      </c>
      <c r="D328" s="10">
        <v>200.43</v>
      </c>
      <c r="E328" s="10">
        <v>0</v>
      </c>
      <c r="F328" s="18"/>
    </row>
    <row r="329" spans="1:6" s="1" customFormat="1" ht="16.5" customHeight="1">
      <c r="A329" s="8">
        <v>21102</v>
      </c>
      <c r="B329" s="12" t="s">
        <v>435</v>
      </c>
      <c r="C329" s="10">
        <v>239.76</v>
      </c>
      <c r="D329" s="10">
        <v>351.14</v>
      </c>
      <c r="E329" s="10">
        <v>111.38</v>
      </c>
      <c r="F329" s="17"/>
    </row>
    <row r="330" spans="1:6" s="1" customFormat="1" ht="16.5" customHeight="1">
      <c r="A330" s="8">
        <v>2110203</v>
      </c>
      <c r="B330" s="12" t="s">
        <v>436</v>
      </c>
      <c r="C330" s="10">
        <v>209.76</v>
      </c>
      <c r="D330" s="10">
        <v>321.14</v>
      </c>
      <c r="E330" s="10">
        <v>111.38</v>
      </c>
      <c r="F330" s="18" t="s">
        <v>124</v>
      </c>
    </row>
    <row r="331" spans="1:6" s="1" customFormat="1" ht="16.5" customHeight="1">
      <c r="A331" s="8">
        <v>2110299</v>
      </c>
      <c r="B331" s="12" t="s">
        <v>437</v>
      </c>
      <c r="C331" s="10">
        <v>30</v>
      </c>
      <c r="D331" s="10">
        <v>30</v>
      </c>
      <c r="E331" s="10">
        <v>0</v>
      </c>
      <c r="F331" s="18"/>
    </row>
    <row r="332" spans="1:6" s="1" customFormat="1" ht="16.5" customHeight="1">
      <c r="A332" s="8">
        <v>21103</v>
      </c>
      <c r="B332" s="12" t="s">
        <v>438</v>
      </c>
      <c r="C332" s="10">
        <v>2500</v>
      </c>
      <c r="D332" s="10">
        <v>11100</v>
      </c>
      <c r="E332" s="10">
        <v>8600</v>
      </c>
      <c r="F332" s="17"/>
    </row>
    <row r="333" spans="1:6" s="1" customFormat="1" ht="39" customHeight="1">
      <c r="A333" s="8">
        <v>2110302</v>
      </c>
      <c r="B333" s="12" t="s">
        <v>439</v>
      </c>
      <c r="C333" s="10">
        <v>2500</v>
      </c>
      <c r="D333" s="10">
        <v>11100</v>
      </c>
      <c r="E333" s="10">
        <v>8600</v>
      </c>
      <c r="F333" s="18" t="s">
        <v>440</v>
      </c>
    </row>
    <row r="334" spans="1:6" s="1" customFormat="1" ht="16.5" customHeight="1">
      <c r="A334" s="8">
        <v>21104</v>
      </c>
      <c r="B334" s="12" t="s">
        <v>441</v>
      </c>
      <c r="C334" s="10">
        <v>461</v>
      </c>
      <c r="D334" s="10">
        <v>461</v>
      </c>
      <c r="E334" s="10">
        <v>0</v>
      </c>
      <c r="F334" s="17"/>
    </row>
    <row r="335" spans="1:6" s="1" customFormat="1" ht="16.5" customHeight="1">
      <c r="A335" s="8">
        <v>2110402</v>
      </c>
      <c r="B335" s="12" t="s">
        <v>442</v>
      </c>
      <c r="C335" s="10">
        <v>461</v>
      </c>
      <c r="D335" s="10">
        <v>461</v>
      </c>
      <c r="E335" s="10">
        <v>0</v>
      </c>
      <c r="F335" s="18"/>
    </row>
    <row r="336" spans="1:6" s="1" customFormat="1" ht="16.5" customHeight="1">
      <c r="A336" s="8">
        <v>21110</v>
      </c>
      <c r="B336" s="12" t="s">
        <v>443</v>
      </c>
      <c r="C336" s="10">
        <v>1086</v>
      </c>
      <c r="D336" s="10">
        <v>1086</v>
      </c>
      <c r="E336" s="10">
        <v>0</v>
      </c>
      <c r="F336" s="17"/>
    </row>
    <row r="337" spans="1:6" s="1" customFormat="1" ht="16.5" customHeight="1">
      <c r="A337" s="8">
        <v>2111001</v>
      </c>
      <c r="B337" s="12" t="s">
        <v>444</v>
      </c>
      <c r="C337" s="10">
        <v>1086</v>
      </c>
      <c r="D337" s="10">
        <v>1086</v>
      </c>
      <c r="E337" s="10">
        <v>0</v>
      </c>
      <c r="F337" s="18"/>
    </row>
    <row r="338" spans="1:6" s="1" customFormat="1" ht="16.5" customHeight="1">
      <c r="A338" s="8">
        <v>21111</v>
      </c>
      <c r="B338" s="12" t="s">
        <v>445</v>
      </c>
      <c r="C338" s="10">
        <v>399</v>
      </c>
      <c r="D338" s="10">
        <v>3521</v>
      </c>
      <c r="E338" s="10">
        <v>3122</v>
      </c>
      <c r="F338" s="17"/>
    </row>
    <row r="339" spans="1:6" s="1" customFormat="1" ht="16.5" customHeight="1">
      <c r="A339" s="8">
        <v>2111103</v>
      </c>
      <c r="B339" s="12" t="s">
        <v>446</v>
      </c>
      <c r="C339" s="10">
        <v>399</v>
      </c>
      <c r="D339" s="10">
        <v>3090</v>
      </c>
      <c r="E339" s="10">
        <v>2691</v>
      </c>
      <c r="F339" s="18" t="s">
        <v>447</v>
      </c>
    </row>
    <row r="340" spans="1:6" s="1" customFormat="1" ht="42" customHeight="1">
      <c r="A340" s="8">
        <v>2111199</v>
      </c>
      <c r="B340" s="12" t="s">
        <v>448</v>
      </c>
      <c r="C340" s="10"/>
      <c r="D340" s="10">
        <v>431</v>
      </c>
      <c r="E340" s="10">
        <v>431</v>
      </c>
      <c r="F340" s="18" t="s">
        <v>449</v>
      </c>
    </row>
    <row r="341" spans="1:6" s="1" customFormat="1" ht="21.95" customHeight="1">
      <c r="A341" s="8">
        <v>212</v>
      </c>
      <c r="B341" s="11" t="s">
        <v>450</v>
      </c>
      <c r="C341" s="10">
        <v>10860.48</v>
      </c>
      <c r="D341" s="10">
        <v>15081.5</v>
      </c>
      <c r="E341" s="10">
        <v>4221.0199999999995</v>
      </c>
      <c r="F341" s="17"/>
    </row>
    <row r="342" spans="1:6" s="1" customFormat="1" ht="21.95" customHeight="1">
      <c r="A342" s="8">
        <v>21201</v>
      </c>
      <c r="B342" s="12" t="s">
        <v>451</v>
      </c>
      <c r="C342" s="10">
        <v>4742.7900000000009</v>
      </c>
      <c r="D342" s="10">
        <v>5625.7900000000009</v>
      </c>
      <c r="E342" s="10">
        <v>883</v>
      </c>
      <c r="F342" s="17"/>
    </row>
    <row r="343" spans="1:6" s="1" customFormat="1" ht="54" customHeight="1">
      <c r="A343" s="8">
        <v>2120101</v>
      </c>
      <c r="B343" s="12" t="s">
        <v>123</v>
      </c>
      <c r="C343" s="10">
        <v>513.77</v>
      </c>
      <c r="D343" s="10">
        <v>770.71</v>
      </c>
      <c r="E343" s="10">
        <v>256.94</v>
      </c>
      <c r="F343" s="18" t="s">
        <v>452</v>
      </c>
    </row>
    <row r="344" spans="1:6" s="1" customFormat="1" ht="21.95" customHeight="1">
      <c r="A344" s="8">
        <v>2120102</v>
      </c>
      <c r="B344" s="12" t="s">
        <v>125</v>
      </c>
      <c r="C344" s="10">
        <v>0.72</v>
      </c>
      <c r="D344" s="10">
        <v>0.72</v>
      </c>
      <c r="E344" s="10">
        <v>0</v>
      </c>
      <c r="F344" s="18"/>
    </row>
    <row r="345" spans="1:6" s="1" customFormat="1" ht="93" customHeight="1">
      <c r="A345" s="8">
        <v>2120104</v>
      </c>
      <c r="B345" s="12" t="s">
        <v>453</v>
      </c>
      <c r="C345" s="10">
        <v>2856.82</v>
      </c>
      <c r="D345" s="10">
        <v>3196.9500000000003</v>
      </c>
      <c r="E345" s="10">
        <v>340.13</v>
      </c>
      <c r="F345" s="18" t="s">
        <v>454</v>
      </c>
    </row>
    <row r="346" spans="1:6" s="1" customFormat="1" ht="30" customHeight="1">
      <c r="A346" s="8">
        <v>2120107</v>
      </c>
      <c r="B346" s="12" t="s">
        <v>455</v>
      </c>
      <c r="C346" s="10">
        <v>577</v>
      </c>
      <c r="D346" s="10">
        <v>624.97</v>
      </c>
      <c r="E346" s="10">
        <v>47.97</v>
      </c>
      <c r="F346" s="18" t="s">
        <v>456</v>
      </c>
    </row>
    <row r="347" spans="1:6" s="1" customFormat="1" ht="33.950000000000003" customHeight="1">
      <c r="A347" s="8">
        <v>2120109</v>
      </c>
      <c r="B347" s="12" t="s">
        <v>457</v>
      </c>
      <c r="C347" s="10">
        <v>4</v>
      </c>
      <c r="D347" s="10">
        <v>30</v>
      </c>
      <c r="E347" s="10">
        <v>26</v>
      </c>
      <c r="F347" s="18" t="s">
        <v>458</v>
      </c>
    </row>
    <row r="348" spans="1:6" s="1" customFormat="1" ht="27.95" customHeight="1">
      <c r="A348" s="8">
        <v>2120199</v>
      </c>
      <c r="B348" s="12" t="s">
        <v>459</v>
      </c>
      <c r="C348" s="10">
        <v>790.48</v>
      </c>
      <c r="D348" s="10">
        <v>1002.44</v>
      </c>
      <c r="E348" s="10">
        <v>211.96</v>
      </c>
      <c r="F348" s="18" t="s">
        <v>460</v>
      </c>
    </row>
    <row r="349" spans="1:6" s="1" customFormat="1" ht="18.95" customHeight="1">
      <c r="A349" s="8">
        <v>21202</v>
      </c>
      <c r="B349" s="12" t="s">
        <v>461</v>
      </c>
      <c r="C349" s="10">
        <v>1053.24</v>
      </c>
      <c r="D349" s="10">
        <v>1163.73</v>
      </c>
      <c r="E349" s="10">
        <v>110.49</v>
      </c>
      <c r="F349" s="17"/>
    </row>
    <row r="350" spans="1:6" s="1" customFormat="1" ht="33" customHeight="1">
      <c r="A350" s="8">
        <v>2120201</v>
      </c>
      <c r="B350" s="12" t="s">
        <v>462</v>
      </c>
      <c r="C350" s="10">
        <v>1053.24</v>
      </c>
      <c r="D350" s="10">
        <v>1163.73</v>
      </c>
      <c r="E350" s="10">
        <v>110.49</v>
      </c>
      <c r="F350" s="18" t="s">
        <v>124</v>
      </c>
    </row>
    <row r="351" spans="1:6" s="1" customFormat="1" ht="18.95" customHeight="1">
      <c r="A351" s="8">
        <v>21203</v>
      </c>
      <c r="B351" s="12" t="s">
        <v>463</v>
      </c>
      <c r="C351" s="10">
        <v>400</v>
      </c>
      <c r="D351" s="10">
        <v>3397</v>
      </c>
      <c r="E351" s="10">
        <v>2997</v>
      </c>
      <c r="F351" s="17"/>
    </row>
    <row r="352" spans="1:6" s="1" customFormat="1" ht="30" customHeight="1">
      <c r="A352" s="8">
        <v>2120303</v>
      </c>
      <c r="B352" s="12" t="s">
        <v>464</v>
      </c>
      <c r="C352" s="10"/>
      <c r="D352" s="10"/>
      <c r="E352" s="10"/>
      <c r="F352" s="17" t="s">
        <v>465</v>
      </c>
    </row>
    <row r="353" spans="1:6" s="1" customFormat="1" ht="30" customHeight="1">
      <c r="A353" s="8">
        <v>2120399</v>
      </c>
      <c r="B353" s="12" t="s">
        <v>466</v>
      </c>
      <c r="C353" s="10">
        <v>400</v>
      </c>
      <c r="D353" s="10">
        <v>3297</v>
      </c>
      <c r="E353" s="10">
        <v>2897</v>
      </c>
      <c r="F353" s="18" t="s">
        <v>467</v>
      </c>
    </row>
    <row r="354" spans="1:6" s="1" customFormat="1" ht="16.5" customHeight="1">
      <c r="A354" s="8">
        <v>21205</v>
      </c>
      <c r="B354" s="12" t="s">
        <v>468</v>
      </c>
      <c r="C354" s="10">
        <v>3760.73</v>
      </c>
      <c r="D354" s="10">
        <v>4272.13</v>
      </c>
      <c r="E354" s="10">
        <v>511.4</v>
      </c>
      <c r="F354" s="17"/>
    </row>
    <row r="355" spans="1:6" s="1" customFormat="1" ht="65.099999999999994" customHeight="1">
      <c r="A355" s="8">
        <v>2120501</v>
      </c>
      <c r="B355" s="12" t="s">
        <v>469</v>
      </c>
      <c r="C355" s="10">
        <v>3760.73</v>
      </c>
      <c r="D355" s="10">
        <v>4272.13</v>
      </c>
      <c r="E355" s="10">
        <v>511.4</v>
      </c>
      <c r="F355" s="18" t="s">
        <v>470</v>
      </c>
    </row>
    <row r="356" spans="1:6" s="1" customFormat="1" ht="16.5" customHeight="1">
      <c r="A356" s="8">
        <v>21206</v>
      </c>
      <c r="B356" s="12" t="s">
        <v>471</v>
      </c>
      <c r="C356" s="10">
        <v>206.72</v>
      </c>
      <c r="D356" s="10">
        <v>225.85</v>
      </c>
      <c r="E356" s="10">
        <v>19.13</v>
      </c>
      <c r="F356" s="17"/>
    </row>
    <row r="357" spans="1:6" s="1" customFormat="1" ht="16.5" customHeight="1">
      <c r="A357" s="8">
        <v>2120601</v>
      </c>
      <c r="B357" s="12" t="s">
        <v>472</v>
      </c>
      <c r="C357" s="10">
        <v>206.72</v>
      </c>
      <c r="D357" s="10">
        <v>225.85</v>
      </c>
      <c r="E357" s="10">
        <v>19.13</v>
      </c>
      <c r="F357" s="18" t="s">
        <v>149</v>
      </c>
    </row>
    <row r="358" spans="1:6" s="1" customFormat="1" ht="16.5" customHeight="1">
      <c r="A358" s="8">
        <v>21213</v>
      </c>
      <c r="B358" s="12" t="s">
        <v>473</v>
      </c>
      <c r="C358" s="10">
        <v>135</v>
      </c>
      <c r="D358" s="10">
        <v>135</v>
      </c>
      <c r="E358" s="10">
        <v>0</v>
      </c>
      <c r="F358" s="17"/>
    </row>
    <row r="359" spans="1:6" s="1" customFormat="1" ht="16.5" customHeight="1">
      <c r="A359" s="8">
        <v>2121304</v>
      </c>
      <c r="B359" s="12" t="s">
        <v>474</v>
      </c>
      <c r="C359" s="10">
        <v>135</v>
      </c>
      <c r="D359" s="10">
        <v>135</v>
      </c>
      <c r="E359" s="10">
        <v>0</v>
      </c>
      <c r="F359" s="18"/>
    </row>
    <row r="360" spans="1:6" s="1" customFormat="1" ht="16.5" customHeight="1">
      <c r="A360" s="8">
        <v>21214</v>
      </c>
      <c r="B360" s="12" t="s">
        <v>475</v>
      </c>
      <c r="C360" s="10">
        <v>0</v>
      </c>
      <c r="D360" s="10">
        <v>0</v>
      </c>
      <c r="E360" s="10">
        <v>0</v>
      </c>
      <c r="F360" s="17"/>
    </row>
    <row r="361" spans="1:6" s="1" customFormat="1" ht="16.5" customHeight="1">
      <c r="A361" s="8">
        <v>2121401</v>
      </c>
      <c r="B361" s="12" t="s">
        <v>476</v>
      </c>
      <c r="C361" s="10">
        <v>0</v>
      </c>
      <c r="D361" s="10">
        <v>0</v>
      </c>
      <c r="E361" s="10">
        <v>0</v>
      </c>
      <c r="F361" s="18"/>
    </row>
    <row r="362" spans="1:6" s="1" customFormat="1" ht="16.5" customHeight="1">
      <c r="A362" s="8">
        <v>21299</v>
      </c>
      <c r="B362" s="12" t="s">
        <v>477</v>
      </c>
      <c r="C362" s="10">
        <v>562</v>
      </c>
      <c r="D362" s="10">
        <v>262</v>
      </c>
      <c r="E362" s="10">
        <v>-300</v>
      </c>
      <c r="F362" s="17"/>
    </row>
    <row r="363" spans="1:6" s="1" customFormat="1" ht="16.5" customHeight="1">
      <c r="A363" s="8">
        <v>2129901</v>
      </c>
      <c r="B363" s="12" t="s">
        <v>478</v>
      </c>
      <c r="C363" s="10">
        <v>562</v>
      </c>
      <c r="D363" s="10">
        <v>262</v>
      </c>
      <c r="E363" s="10">
        <v>-300</v>
      </c>
      <c r="F363" s="18"/>
    </row>
    <row r="364" spans="1:6" s="1" customFormat="1" ht="16.5" customHeight="1">
      <c r="A364" s="8">
        <v>213</v>
      </c>
      <c r="B364" s="11" t="s">
        <v>479</v>
      </c>
      <c r="C364" s="10">
        <v>14323.380000000001</v>
      </c>
      <c r="D364" s="10">
        <v>18555.550000000003</v>
      </c>
      <c r="E364" s="10">
        <v>4232.17</v>
      </c>
      <c r="F364" s="17"/>
    </row>
    <row r="365" spans="1:6" s="1" customFormat="1" ht="16.5" customHeight="1">
      <c r="A365" s="8">
        <v>21301</v>
      </c>
      <c r="B365" s="12" t="s">
        <v>480</v>
      </c>
      <c r="C365" s="10">
        <v>1153.03</v>
      </c>
      <c r="D365" s="10">
        <v>1504.7199999999998</v>
      </c>
      <c r="E365" s="10">
        <v>351.68999999999994</v>
      </c>
      <c r="F365" s="17"/>
    </row>
    <row r="366" spans="1:6" s="1" customFormat="1" ht="48" customHeight="1">
      <c r="A366" s="8">
        <v>2130101</v>
      </c>
      <c r="B366" s="12" t="s">
        <v>123</v>
      </c>
      <c r="C366" s="10">
        <v>577.03</v>
      </c>
      <c r="D366" s="10">
        <v>878.11999999999989</v>
      </c>
      <c r="E366" s="10">
        <v>301.08999999999997</v>
      </c>
      <c r="F366" s="18" t="s">
        <v>481</v>
      </c>
    </row>
    <row r="367" spans="1:6" s="1" customFormat="1" ht="16.5" customHeight="1">
      <c r="A367" s="8">
        <v>2130102</v>
      </c>
      <c r="B367" s="12" t="s">
        <v>125</v>
      </c>
      <c r="C367" s="10">
        <v>24</v>
      </c>
      <c r="D367" s="10">
        <v>24</v>
      </c>
      <c r="E367" s="10">
        <v>0</v>
      </c>
      <c r="F367" s="18"/>
    </row>
    <row r="368" spans="1:6" s="1" customFormat="1" ht="16.5" customHeight="1">
      <c r="A368" s="8">
        <v>2130104</v>
      </c>
      <c r="B368" s="12" t="s">
        <v>148</v>
      </c>
      <c r="C368" s="10"/>
      <c r="D368" s="10">
        <v>0.9</v>
      </c>
      <c r="E368" s="10">
        <v>0.9</v>
      </c>
      <c r="F368" s="18" t="s">
        <v>149</v>
      </c>
    </row>
    <row r="369" spans="1:6" s="1" customFormat="1" ht="16.5" customHeight="1">
      <c r="A369" s="8">
        <v>2130106</v>
      </c>
      <c r="B369" s="12" t="s">
        <v>482</v>
      </c>
      <c r="C369" s="10">
        <v>60</v>
      </c>
      <c r="D369" s="10">
        <v>60</v>
      </c>
      <c r="E369" s="10">
        <v>0</v>
      </c>
      <c r="F369" s="18"/>
    </row>
    <row r="370" spans="1:6" s="1" customFormat="1" ht="16.5" customHeight="1">
      <c r="A370" s="8">
        <v>2130108</v>
      </c>
      <c r="B370" s="12" t="s">
        <v>483</v>
      </c>
      <c r="C370" s="10">
        <v>142</v>
      </c>
      <c r="D370" s="10">
        <v>142</v>
      </c>
      <c r="E370" s="10">
        <v>0</v>
      </c>
      <c r="F370" s="18"/>
    </row>
    <row r="371" spans="1:6" s="1" customFormat="1" ht="16.5" customHeight="1">
      <c r="A371" s="8">
        <v>2130109</v>
      </c>
      <c r="B371" s="12" t="s">
        <v>484</v>
      </c>
      <c r="C371" s="10">
        <v>7</v>
      </c>
      <c r="D371" s="10">
        <v>21.7</v>
      </c>
      <c r="E371" s="10">
        <v>14.7</v>
      </c>
      <c r="F371" s="18" t="s">
        <v>485</v>
      </c>
    </row>
    <row r="372" spans="1:6" s="1" customFormat="1" ht="16.5" customHeight="1">
      <c r="A372" s="8">
        <v>2130110</v>
      </c>
      <c r="B372" s="12" t="s">
        <v>486</v>
      </c>
      <c r="C372" s="10">
        <v>20</v>
      </c>
      <c r="D372" s="10">
        <v>20</v>
      </c>
      <c r="E372" s="10">
        <v>0</v>
      </c>
      <c r="F372" s="18"/>
    </row>
    <row r="373" spans="1:6" s="1" customFormat="1" ht="16.5" customHeight="1">
      <c r="A373" s="8">
        <v>2130112</v>
      </c>
      <c r="B373" s="12" t="s">
        <v>487</v>
      </c>
      <c r="C373" s="10">
        <v>67</v>
      </c>
      <c r="D373" s="10">
        <v>102</v>
      </c>
      <c r="E373" s="10">
        <v>35</v>
      </c>
      <c r="F373" s="18" t="s">
        <v>485</v>
      </c>
    </row>
    <row r="374" spans="1:6" s="1" customFormat="1" ht="16.5" customHeight="1">
      <c r="A374" s="8">
        <v>2130114</v>
      </c>
      <c r="B374" s="12" t="s">
        <v>488</v>
      </c>
      <c r="C374" s="10">
        <v>0</v>
      </c>
      <c r="D374" s="10">
        <v>0</v>
      </c>
      <c r="E374" s="10">
        <v>0</v>
      </c>
      <c r="F374" s="18"/>
    </row>
    <row r="375" spans="1:6" s="1" customFormat="1" ht="16.5" customHeight="1">
      <c r="A375" s="8">
        <v>2130122</v>
      </c>
      <c r="B375" s="12" t="s">
        <v>489</v>
      </c>
      <c r="C375" s="10">
        <v>0</v>
      </c>
      <c r="D375" s="10">
        <v>0</v>
      </c>
      <c r="E375" s="10">
        <v>0</v>
      </c>
      <c r="F375" s="18"/>
    </row>
    <row r="376" spans="1:6" s="1" customFormat="1" ht="16.5" customHeight="1">
      <c r="A376" s="8">
        <v>2130124</v>
      </c>
      <c r="B376" s="12" t="s">
        <v>490</v>
      </c>
      <c r="C376" s="10">
        <v>0</v>
      </c>
      <c r="D376" s="10">
        <v>0</v>
      </c>
      <c r="E376" s="10">
        <v>0</v>
      </c>
      <c r="F376" s="18"/>
    </row>
    <row r="377" spans="1:6" s="1" customFormat="1" ht="16.5" customHeight="1">
      <c r="A377" s="8">
        <v>2130126</v>
      </c>
      <c r="B377" s="12" t="s">
        <v>491</v>
      </c>
      <c r="C377" s="10">
        <v>165</v>
      </c>
      <c r="D377" s="10">
        <v>165</v>
      </c>
      <c r="E377" s="10">
        <v>0</v>
      </c>
      <c r="F377" s="18"/>
    </row>
    <row r="378" spans="1:6" s="1" customFormat="1" ht="16.5" customHeight="1">
      <c r="A378" s="8">
        <v>2130152</v>
      </c>
      <c r="B378" s="12" t="s">
        <v>492</v>
      </c>
      <c r="C378" s="10">
        <v>61</v>
      </c>
      <c r="D378" s="10">
        <v>61</v>
      </c>
      <c r="E378" s="10">
        <v>0</v>
      </c>
      <c r="F378" s="18"/>
    </row>
    <row r="379" spans="1:6" s="1" customFormat="1" ht="16.5" customHeight="1">
      <c r="A379" s="8">
        <v>2130199</v>
      </c>
      <c r="B379" s="12" t="s">
        <v>493</v>
      </c>
      <c r="C379" s="10">
        <v>30</v>
      </c>
      <c r="D379" s="10">
        <v>30</v>
      </c>
      <c r="E379" s="10">
        <v>0</v>
      </c>
      <c r="F379" s="18"/>
    </row>
    <row r="380" spans="1:6" s="1" customFormat="1" ht="18" customHeight="1">
      <c r="A380" s="8">
        <v>21302</v>
      </c>
      <c r="B380" s="12" t="s">
        <v>494</v>
      </c>
      <c r="C380" s="10">
        <v>1630.69</v>
      </c>
      <c r="D380" s="10">
        <v>1611.8500000000001</v>
      </c>
      <c r="E380" s="10">
        <v>-18.839999999999975</v>
      </c>
      <c r="F380" s="17"/>
    </row>
    <row r="381" spans="1:6" s="1" customFormat="1" ht="18" customHeight="1">
      <c r="A381" s="8">
        <v>2130201</v>
      </c>
      <c r="B381" s="12" t="s">
        <v>123</v>
      </c>
      <c r="C381" s="10">
        <v>312.61</v>
      </c>
      <c r="D381" s="10">
        <v>493.41</v>
      </c>
      <c r="E381" s="10">
        <v>180.8</v>
      </c>
      <c r="F381" s="18" t="s">
        <v>124</v>
      </c>
    </row>
    <row r="382" spans="1:6" s="1" customFormat="1" ht="18" customHeight="1">
      <c r="A382" s="8">
        <v>2130202</v>
      </c>
      <c r="B382" s="12" t="s">
        <v>125</v>
      </c>
      <c r="C382" s="10">
        <v>29.3</v>
      </c>
      <c r="D382" s="10">
        <v>27.3</v>
      </c>
      <c r="E382" s="10">
        <v>-2</v>
      </c>
      <c r="F382" s="18" t="s">
        <v>495</v>
      </c>
    </row>
    <row r="383" spans="1:6" s="1" customFormat="1" ht="18" customHeight="1">
      <c r="A383" s="8">
        <v>2130205</v>
      </c>
      <c r="B383" s="12" t="s">
        <v>496</v>
      </c>
      <c r="C383" s="10">
        <v>60.69</v>
      </c>
      <c r="D383" s="10">
        <v>63.129999999999995</v>
      </c>
      <c r="E383" s="10">
        <v>2.44</v>
      </c>
      <c r="F383" s="18" t="s">
        <v>149</v>
      </c>
    </row>
    <row r="384" spans="1:6" s="1" customFormat="1" ht="18" customHeight="1">
      <c r="A384" s="8">
        <v>2130206</v>
      </c>
      <c r="B384" s="12" t="s">
        <v>497</v>
      </c>
      <c r="C384" s="10">
        <v>29.72</v>
      </c>
      <c r="D384" s="10">
        <v>32.769999999999996</v>
      </c>
      <c r="E384" s="10">
        <v>3.05</v>
      </c>
      <c r="F384" s="18" t="s">
        <v>149</v>
      </c>
    </row>
    <row r="385" spans="1:6" s="1" customFormat="1" ht="18" customHeight="1">
      <c r="A385" s="8">
        <v>2130207</v>
      </c>
      <c r="B385" s="12" t="s">
        <v>498</v>
      </c>
      <c r="C385" s="10">
        <v>924.37</v>
      </c>
      <c r="D385" s="10">
        <v>945.24</v>
      </c>
      <c r="E385" s="10">
        <v>20.87</v>
      </c>
      <c r="F385" s="18" t="s">
        <v>124</v>
      </c>
    </row>
    <row r="386" spans="1:6" s="1" customFormat="1" ht="18" customHeight="1">
      <c r="A386" s="8">
        <v>2130213</v>
      </c>
      <c r="B386" s="12" t="s">
        <v>499</v>
      </c>
      <c r="C386" s="10">
        <v>224</v>
      </c>
      <c r="D386" s="10">
        <v>0</v>
      </c>
      <c r="E386" s="10">
        <v>-224</v>
      </c>
      <c r="F386" s="18" t="s">
        <v>380</v>
      </c>
    </row>
    <row r="387" spans="1:6" s="1" customFormat="1" ht="18" customHeight="1">
      <c r="A387" s="8">
        <v>2130234</v>
      </c>
      <c r="B387" s="12" t="s">
        <v>500</v>
      </c>
      <c r="C387" s="10">
        <v>15</v>
      </c>
      <c r="D387" s="10">
        <v>15</v>
      </c>
      <c r="E387" s="10">
        <v>0</v>
      </c>
      <c r="F387" s="18"/>
    </row>
    <row r="388" spans="1:6" s="1" customFormat="1" ht="18" customHeight="1">
      <c r="A388" s="8">
        <v>2130236</v>
      </c>
      <c r="B388" s="12" t="s">
        <v>501</v>
      </c>
      <c r="C388" s="10">
        <v>35</v>
      </c>
      <c r="D388" s="10">
        <v>35</v>
      </c>
      <c r="E388" s="10">
        <v>0</v>
      </c>
      <c r="F388" s="18"/>
    </row>
    <row r="389" spans="1:6" s="1" customFormat="1" ht="18" customHeight="1">
      <c r="A389" s="8">
        <v>2130299</v>
      </c>
      <c r="B389" s="12" t="s">
        <v>502</v>
      </c>
      <c r="C389" s="10">
        <v>0</v>
      </c>
      <c r="D389" s="10">
        <v>0</v>
      </c>
      <c r="E389" s="10">
        <v>0</v>
      </c>
      <c r="F389" s="18"/>
    </row>
    <row r="390" spans="1:6" s="1" customFormat="1" ht="18" customHeight="1">
      <c r="A390" s="8">
        <v>21303</v>
      </c>
      <c r="B390" s="12" t="s">
        <v>503</v>
      </c>
      <c r="C390" s="10">
        <v>10177.619999999999</v>
      </c>
      <c r="D390" s="10">
        <v>14032.609999999999</v>
      </c>
      <c r="E390" s="10">
        <v>3854.99</v>
      </c>
      <c r="F390" s="17"/>
    </row>
    <row r="391" spans="1:6" s="1" customFormat="1" ht="36.75" customHeight="1">
      <c r="A391" s="8">
        <v>2130301</v>
      </c>
      <c r="B391" s="12" t="s">
        <v>123</v>
      </c>
      <c r="C391" s="10">
        <v>264.76</v>
      </c>
      <c r="D391" s="10">
        <v>357.27</v>
      </c>
      <c r="E391" s="10">
        <v>92.51</v>
      </c>
      <c r="F391" s="18" t="s">
        <v>504</v>
      </c>
    </row>
    <row r="392" spans="1:6" s="1" customFormat="1" ht="18" customHeight="1">
      <c r="A392" s="8">
        <v>2130302</v>
      </c>
      <c r="B392" s="12" t="s">
        <v>125</v>
      </c>
      <c r="C392" s="10">
        <v>12</v>
      </c>
      <c r="D392" s="10">
        <v>12</v>
      </c>
      <c r="E392" s="10">
        <v>0</v>
      </c>
      <c r="F392" s="18"/>
    </row>
    <row r="393" spans="1:6" s="1" customFormat="1" ht="18" customHeight="1">
      <c r="A393" s="8">
        <v>2130304</v>
      </c>
      <c r="B393" s="12" t="s">
        <v>505</v>
      </c>
      <c r="C393" s="10">
        <v>303.60000000000002</v>
      </c>
      <c r="D393" s="10">
        <v>303.60000000000002</v>
      </c>
      <c r="E393" s="10">
        <v>0</v>
      </c>
      <c r="F393" s="18"/>
    </row>
    <row r="394" spans="1:6" s="1" customFormat="1" ht="75" customHeight="1">
      <c r="A394" s="8">
        <v>2130305</v>
      </c>
      <c r="B394" s="12" t="s">
        <v>506</v>
      </c>
      <c r="C394" s="10">
        <v>4166</v>
      </c>
      <c r="D394" s="10">
        <v>7546</v>
      </c>
      <c r="E394" s="10">
        <v>3380</v>
      </c>
      <c r="F394" s="18" t="s">
        <v>507</v>
      </c>
    </row>
    <row r="395" spans="1:6" s="1" customFormat="1" ht="18" customHeight="1">
      <c r="A395" s="8">
        <v>2130306</v>
      </c>
      <c r="B395" s="12" t="s">
        <v>508</v>
      </c>
      <c r="C395" s="10">
        <v>723.95</v>
      </c>
      <c r="D395" s="10">
        <v>790.45</v>
      </c>
      <c r="E395" s="10">
        <v>66.5</v>
      </c>
      <c r="F395" s="18" t="s">
        <v>149</v>
      </c>
    </row>
    <row r="396" spans="1:6" s="1" customFormat="1" ht="18" customHeight="1">
      <c r="A396" s="8">
        <v>2130308</v>
      </c>
      <c r="B396" s="12" t="s">
        <v>509</v>
      </c>
      <c r="C396" s="10">
        <v>0</v>
      </c>
      <c r="D396" s="10">
        <v>0</v>
      </c>
      <c r="E396" s="10">
        <v>0</v>
      </c>
      <c r="F396" s="18"/>
    </row>
    <row r="397" spans="1:6" s="1" customFormat="1" ht="36.75" customHeight="1">
      <c r="A397" s="8">
        <v>2130309</v>
      </c>
      <c r="B397" s="12" t="s">
        <v>510</v>
      </c>
      <c r="C397" s="10">
        <v>50.11</v>
      </c>
      <c r="D397" s="10">
        <v>61.17</v>
      </c>
      <c r="E397" s="10">
        <v>11.059999999999999</v>
      </c>
      <c r="F397" s="18" t="s">
        <v>511</v>
      </c>
    </row>
    <row r="398" spans="1:6" s="1" customFormat="1" ht="18" customHeight="1">
      <c r="A398" s="8">
        <v>2130311</v>
      </c>
      <c r="B398" s="12" t="s">
        <v>512</v>
      </c>
      <c r="C398" s="10">
        <v>996.07</v>
      </c>
      <c r="D398" s="10">
        <v>996.07</v>
      </c>
      <c r="E398" s="10">
        <v>0</v>
      </c>
      <c r="F398" s="18"/>
    </row>
    <row r="399" spans="1:6" s="1" customFormat="1" ht="18" customHeight="1">
      <c r="A399" s="8">
        <v>2130313</v>
      </c>
      <c r="B399" s="12" t="s">
        <v>513</v>
      </c>
      <c r="C399" s="10">
        <v>25</v>
      </c>
      <c r="D399" s="10">
        <v>25</v>
      </c>
      <c r="E399" s="10">
        <v>0</v>
      </c>
      <c r="F399" s="18"/>
    </row>
    <row r="400" spans="1:6" s="1" customFormat="1" ht="18" customHeight="1">
      <c r="A400" s="8">
        <v>2130314</v>
      </c>
      <c r="B400" s="12" t="s">
        <v>514</v>
      </c>
      <c r="C400" s="10">
        <v>250</v>
      </c>
      <c r="D400" s="10">
        <v>250</v>
      </c>
      <c r="E400" s="10">
        <v>0</v>
      </c>
      <c r="F400" s="18"/>
    </row>
    <row r="401" spans="1:6" s="1" customFormat="1" ht="29.1" customHeight="1">
      <c r="A401" s="8">
        <v>2130315</v>
      </c>
      <c r="B401" s="12" t="s">
        <v>515</v>
      </c>
      <c r="C401" s="10">
        <v>269.20999999999998</v>
      </c>
      <c r="D401" s="10">
        <v>569.21</v>
      </c>
      <c r="E401" s="10">
        <v>300</v>
      </c>
      <c r="F401" s="18" t="s">
        <v>516</v>
      </c>
    </row>
    <row r="402" spans="1:6" s="1" customFormat="1" ht="18" customHeight="1">
      <c r="A402" s="8">
        <v>2130316</v>
      </c>
      <c r="B402" s="12" t="s">
        <v>517</v>
      </c>
      <c r="C402" s="10">
        <v>1000</v>
      </c>
      <c r="D402" s="10">
        <v>1000</v>
      </c>
      <c r="E402" s="10">
        <v>0</v>
      </c>
      <c r="F402" s="18"/>
    </row>
    <row r="403" spans="1:6" s="1" customFormat="1" ht="18" customHeight="1">
      <c r="A403" s="8">
        <v>2130317</v>
      </c>
      <c r="B403" s="12" t="s">
        <v>518</v>
      </c>
      <c r="C403" s="10">
        <v>64.48</v>
      </c>
      <c r="D403" s="10">
        <v>69.400000000000006</v>
      </c>
      <c r="E403" s="10">
        <v>4.92</v>
      </c>
      <c r="F403" s="18" t="s">
        <v>149</v>
      </c>
    </row>
    <row r="404" spans="1:6" s="1" customFormat="1" ht="23.1" customHeight="1">
      <c r="A404" s="8">
        <v>2130321</v>
      </c>
      <c r="B404" s="12" t="s">
        <v>519</v>
      </c>
      <c r="C404" s="10">
        <v>96</v>
      </c>
      <c r="D404" s="10">
        <v>96</v>
      </c>
      <c r="E404" s="10">
        <v>0</v>
      </c>
      <c r="F404" s="18"/>
    </row>
    <row r="405" spans="1:6" s="1" customFormat="1" ht="18" customHeight="1">
      <c r="A405" s="8">
        <v>2130399</v>
      </c>
      <c r="B405" s="12" t="s">
        <v>520</v>
      </c>
      <c r="C405" s="10">
        <v>1956.44</v>
      </c>
      <c r="D405" s="10">
        <v>1956.44</v>
      </c>
      <c r="E405" s="10">
        <v>0</v>
      </c>
      <c r="F405" s="18"/>
    </row>
    <row r="406" spans="1:6" s="1" customFormat="1" ht="18" customHeight="1">
      <c r="A406" s="8">
        <v>21305</v>
      </c>
      <c r="B406" s="12" t="s">
        <v>521</v>
      </c>
      <c r="C406" s="10">
        <v>352.04</v>
      </c>
      <c r="D406" s="10">
        <v>396.37</v>
      </c>
      <c r="E406" s="10">
        <v>44.33</v>
      </c>
      <c r="F406" s="17"/>
    </row>
    <row r="407" spans="1:6" s="1" customFormat="1" ht="18" customHeight="1">
      <c r="A407" s="8">
        <v>2130501</v>
      </c>
      <c r="B407" s="12" t="s">
        <v>123</v>
      </c>
      <c r="C407" s="10">
        <v>83.04</v>
      </c>
      <c r="D407" s="10">
        <v>87.820000000000007</v>
      </c>
      <c r="E407" s="10">
        <v>4.78</v>
      </c>
      <c r="F407" s="18" t="s">
        <v>149</v>
      </c>
    </row>
    <row r="408" spans="1:6" s="1" customFormat="1" ht="18" customHeight="1">
      <c r="A408" s="8">
        <v>2130502</v>
      </c>
      <c r="B408" s="12" t="s">
        <v>125</v>
      </c>
      <c r="C408" s="10">
        <v>90</v>
      </c>
      <c r="D408" s="10">
        <v>88</v>
      </c>
      <c r="E408" s="10">
        <v>-2</v>
      </c>
      <c r="F408" s="18" t="s">
        <v>495</v>
      </c>
    </row>
    <row r="409" spans="1:6" s="1" customFormat="1" ht="18" customHeight="1">
      <c r="A409" s="8">
        <v>2130550</v>
      </c>
      <c r="B409" s="12" t="s">
        <v>522</v>
      </c>
      <c r="C409" s="10"/>
      <c r="D409" s="10">
        <v>41.55</v>
      </c>
      <c r="E409" s="10">
        <v>41.55</v>
      </c>
      <c r="F409" s="18" t="s">
        <v>124</v>
      </c>
    </row>
    <row r="410" spans="1:6" s="1" customFormat="1" ht="16.5" customHeight="1">
      <c r="A410" s="8">
        <v>2130599</v>
      </c>
      <c r="B410" s="12" t="s">
        <v>523</v>
      </c>
      <c r="C410" s="10">
        <v>179</v>
      </c>
      <c r="D410" s="10">
        <v>179</v>
      </c>
      <c r="E410" s="10">
        <v>0</v>
      </c>
      <c r="F410" s="18"/>
    </row>
    <row r="411" spans="1:6" s="1" customFormat="1" ht="16.5" customHeight="1">
      <c r="A411" s="8">
        <v>21306</v>
      </c>
      <c r="B411" s="12" t="s">
        <v>524</v>
      </c>
      <c r="C411" s="10">
        <v>25</v>
      </c>
      <c r="D411" s="10">
        <v>25</v>
      </c>
      <c r="E411" s="10">
        <v>0</v>
      </c>
      <c r="F411" s="17"/>
    </row>
    <row r="412" spans="1:6" s="1" customFormat="1" ht="16.5" customHeight="1">
      <c r="A412" s="8">
        <v>2130699</v>
      </c>
      <c r="B412" s="12" t="s">
        <v>525</v>
      </c>
      <c r="C412" s="10">
        <v>25</v>
      </c>
      <c r="D412" s="10">
        <v>25</v>
      </c>
      <c r="E412" s="10">
        <v>0</v>
      </c>
      <c r="F412" s="18"/>
    </row>
    <row r="413" spans="1:6" s="1" customFormat="1" ht="16.5" customHeight="1">
      <c r="A413" s="8">
        <v>21307</v>
      </c>
      <c r="B413" s="12" t="s">
        <v>526</v>
      </c>
      <c r="C413" s="10">
        <v>25</v>
      </c>
      <c r="D413" s="10">
        <v>25</v>
      </c>
      <c r="E413" s="10">
        <v>0</v>
      </c>
      <c r="F413" s="17"/>
    </row>
    <row r="414" spans="1:6" s="1" customFormat="1" ht="30" customHeight="1">
      <c r="A414" s="8">
        <v>2130799</v>
      </c>
      <c r="B414" s="12" t="s">
        <v>527</v>
      </c>
      <c r="C414" s="10">
        <v>25</v>
      </c>
      <c r="D414" s="10">
        <v>25</v>
      </c>
      <c r="E414" s="10">
        <v>0</v>
      </c>
      <c r="F414" s="18" t="s">
        <v>528</v>
      </c>
    </row>
    <row r="415" spans="1:6" s="1" customFormat="1" ht="16.5" customHeight="1">
      <c r="A415" s="8">
        <v>21308</v>
      </c>
      <c r="B415" s="12" t="s">
        <v>529</v>
      </c>
      <c r="C415" s="10">
        <v>460</v>
      </c>
      <c r="D415" s="10">
        <v>460</v>
      </c>
      <c r="E415" s="10">
        <v>0</v>
      </c>
      <c r="F415" s="17"/>
    </row>
    <row r="416" spans="1:6" s="1" customFormat="1" ht="21.95" customHeight="1">
      <c r="A416" s="8">
        <v>2130804</v>
      </c>
      <c r="B416" s="12" t="s">
        <v>530</v>
      </c>
      <c r="C416" s="10">
        <v>460</v>
      </c>
      <c r="D416" s="10">
        <v>460</v>
      </c>
      <c r="E416" s="10">
        <v>0</v>
      </c>
      <c r="F416" s="18"/>
    </row>
    <row r="417" spans="1:6" s="1" customFormat="1" ht="21.95" customHeight="1">
      <c r="A417" s="8">
        <v>21399</v>
      </c>
      <c r="B417" s="12" t="s">
        <v>531</v>
      </c>
      <c r="C417" s="10">
        <v>500</v>
      </c>
      <c r="D417" s="10">
        <v>500</v>
      </c>
      <c r="E417" s="10">
        <v>0</v>
      </c>
      <c r="F417" s="17"/>
    </row>
    <row r="418" spans="1:6" s="1" customFormat="1" ht="21.95" customHeight="1">
      <c r="A418" s="8">
        <v>2139999</v>
      </c>
      <c r="B418" s="12" t="s">
        <v>532</v>
      </c>
      <c r="C418" s="10">
        <v>500</v>
      </c>
      <c r="D418" s="10">
        <v>500</v>
      </c>
      <c r="E418" s="10">
        <v>0</v>
      </c>
      <c r="F418" s="18"/>
    </row>
    <row r="419" spans="1:6" s="1" customFormat="1" ht="21.95" customHeight="1">
      <c r="A419" s="8">
        <v>214</v>
      </c>
      <c r="B419" s="11" t="s">
        <v>533</v>
      </c>
      <c r="C419" s="10">
        <v>31712.43</v>
      </c>
      <c r="D419" s="10">
        <v>15511.94</v>
      </c>
      <c r="E419" s="10">
        <v>-16200.49</v>
      </c>
      <c r="F419" s="17"/>
    </row>
    <row r="420" spans="1:6" s="1" customFormat="1" ht="21.95" customHeight="1">
      <c r="A420" s="8">
        <v>21401</v>
      </c>
      <c r="B420" s="12" t="s">
        <v>534</v>
      </c>
      <c r="C420" s="10">
        <v>29593.43</v>
      </c>
      <c r="D420" s="10">
        <v>13527.94</v>
      </c>
      <c r="E420" s="10">
        <v>-16065.49</v>
      </c>
      <c r="F420" s="17"/>
    </row>
    <row r="421" spans="1:6" s="1" customFormat="1" ht="60.95" customHeight="1">
      <c r="A421" s="8">
        <v>2140101</v>
      </c>
      <c r="B421" s="12" t="s">
        <v>123</v>
      </c>
      <c r="C421" s="10">
        <v>2571.5</v>
      </c>
      <c r="D421" s="10">
        <v>2920.2</v>
      </c>
      <c r="E421" s="10">
        <v>348.7</v>
      </c>
      <c r="F421" s="18" t="s">
        <v>535</v>
      </c>
    </row>
    <row r="422" spans="1:6" s="1" customFormat="1" ht="16.5" customHeight="1">
      <c r="A422" s="8">
        <v>2140102</v>
      </c>
      <c r="B422" s="12" t="s">
        <v>125</v>
      </c>
      <c r="C422" s="10">
        <v>0</v>
      </c>
      <c r="D422" s="10">
        <v>0</v>
      </c>
      <c r="E422" s="10">
        <v>0</v>
      </c>
      <c r="F422" s="18"/>
    </row>
    <row r="423" spans="1:6" s="1" customFormat="1" ht="54" customHeight="1">
      <c r="A423" s="8">
        <v>2140104</v>
      </c>
      <c r="B423" s="12" t="s">
        <v>536</v>
      </c>
      <c r="C423" s="10">
        <v>23449</v>
      </c>
      <c r="D423" s="10">
        <v>6949</v>
      </c>
      <c r="E423" s="10">
        <v>-16500</v>
      </c>
      <c r="F423" s="18" t="s">
        <v>537</v>
      </c>
    </row>
    <row r="424" spans="1:6" s="1" customFormat="1" ht="16.5" customHeight="1">
      <c r="A424" s="8">
        <v>2140106</v>
      </c>
      <c r="B424" s="12" t="s">
        <v>538</v>
      </c>
      <c r="C424" s="10">
        <v>585</v>
      </c>
      <c r="D424" s="10">
        <v>585</v>
      </c>
      <c r="E424" s="10">
        <v>0</v>
      </c>
      <c r="F424" s="18"/>
    </row>
    <row r="425" spans="1:6" s="1" customFormat="1" ht="40.5" customHeight="1">
      <c r="A425" s="8">
        <v>2140110</v>
      </c>
      <c r="B425" s="12" t="s">
        <v>539</v>
      </c>
      <c r="C425" s="10"/>
      <c r="D425" s="10">
        <v>50</v>
      </c>
      <c r="E425" s="10">
        <v>50</v>
      </c>
      <c r="F425" s="18" t="s">
        <v>540</v>
      </c>
    </row>
    <row r="426" spans="1:6" s="1" customFormat="1" ht="16.5" customHeight="1">
      <c r="A426" s="8">
        <v>2140112</v>
      </c>
      <c r="B426" s="12" t="s">
        <v>541</v>
      </c>
      <c r="C426" s="10">
        <v>2835.35</v>
      </c>
      <c r="D426" s="10">
        <v>2871.16</v>
      </c>
      <c r="E426" s="10">
        <v>35.81</v>
      </c>
      <c r="F426" s="18" t="s">
        <v>149</v>
      </c>
    </row>
    <row r="427" spans="1:6" s="1" customFormat="1" ht="16.5" customHeight="1">
      <c r="A427" s="8">
        <v>2140136</v>
      </c>
      <c r="B427" s="12" t="s">
        <v>542</v>
      </c>
      <c r="C427" s="10">
        <v>152.58000000000001</v>
      </c>
      <c r="D427" s="10">
        <v>152.58000000000001</v>
      </c>
      <c r="E427" s="10">
        <v>0</v>
      </c>
      <c r="F427" s="18"/>
    </row>
    <row r="428" spans="1:6" s="1" customFormat="1" ht="30" customHeight="1">
      <c r="A428" s="8">
        <v>21404</v>
      </c>
      <c r="B428" s="12" t="s">
        <v>543</v>
      </c>
      <c r="C428" s="10">
        <v>2112</v>
      </c>
      <c r="D428" s="10">
        <v>1977</v>
      </c>
      <c r="E428" s="10">
        <v>-135</v>
      </c>
      <c r="F428" s="17"/>
    </row>
    <row r="429" spans="1:6" s="1" customFormat="1" ht="16.5" customHeight="1">
      <c r="A429" s="8">
        <v>2140401</v>
      </c>
      <c r="B429" s="12" t="s">
        <v>544</v>
      </c>
      <c r="C429" s="10">
        <v>1400</v>
      </c>
      <c r="D429" s="10">
        <v>1400</v>
      </c>
      <c r="E429" s="10">
        <v>0</v>
      </c>
      <c r="F429" s="18"/>
    </row>
    <row r="430" spans="1:6" s="1" customFormat="1" ht="16.5" customHeight="1">
      <c r="A430" s="8">
        <v>2140403</v>
      </c>
      <c r="B430" s="12" t="s">
        <v>545</v>
      </c>
      <c r="C430" s="10">
        <v>712</v>
      </c>
      <c r="D430" s="10">
        <v>577</v>
      </c>
      <c r="E430" s="10">
        <v>-135</v>
      </c>
      <c r="F430" s="18"/>
    </row>
    <row r="431" spans="1:6" s="1" customFormat="1" ht="16.5" customHeight="1">
      <c r="A431" s="8">
        <v>21405</v>
      </c>
      <c r="B431" s="12" t="s">
        <v>546</v>
      </c>
      <c r="C431" s="10">
        <v>7</v>
      </c>
      <c r="D431" s="10">
        <v>7</v>
      </c>
      <c r="E431" s="10">
        <v>0</v>
      </c>
      <c r="F431" s="17"/>
    </row>
    <row r="432" spans="1:6" s="1" customFormat="1" ht="16.5" customHeight="1">
      <c r="A432" s="8">
        <v>2140504</v>
      </c>
      <c r="B432" s="12" t="s">
        <v>547</v>
      </c>
      <c r="C432" s="10">
        <v>7</v>
      </c>
      <c r="D432" s="10">
        <v>7</v>
      </c>
      <c r="E432" s="10">
        <v>0</v>
      </c>
      <c r="F432" s="18"/>
    </row>
    <row r="433" spans="1:6" s="1" customFormat="1" ht="16.5" customHeight="1">
      <c r="A433" s="8">
        <v>215</v>
      </c>
      <c r="B433" s="11" t="s">
        <v>548</v>
      </c>
      <c r="C433" s="10">
        <v>8151.91</v>
      </c>
      <c r="D433" s="10">
        <v>12956.369999999999</v>
      </c>
      <c r="E433" s="10">
        <v>4804.46</v>
      </c>
      <c r="F433" s="17"/>
    </row>
    <row r="434" spans="1:6" s="1" customFormat="1" ht="16.5" customHeight="1">
      <c r="A434" s="8">
        <v>21502</v>
      </c>
      <c r="B434" s="11" t="s">
        <v>549</v>
      </c>
      <c r="C434" s="10">
        <v>0</v>
      </c>
      <c r="D434" s="10">
        <v>3000</v>
      </c>
      <c r="E434" s="10">
        <v>3000</v>
      </c>
      <c r="F434" s="17"/>
    </row>
    <row r="435" spans="1:6" s="1" customFormat="1" ht="30" customHeight="1">
      <c r="A435" s="8">
        <v>2150207</v>
      </c>
      <c r="B435" s="11" t="s">
        <v>550</v>
      </c>
      <c r="C435" s="10"/>
      <c r="D435" s="10">
        <v>3000</v>
      </c>
      <c r="E435" s="10">
        <v>3000</v>
      </c>
      <c r="F435" s="17" t="s">
        <v>551</v>
      </c>
    </row>
    <row r="436" spans="1:6" s="1" customFormat="1" ht="16.5" customHeight="1">
      <c r="A436" s="8">
        <v>21505</v>
      </c>
      <c r="B436" s="12" t="s">
        <v>552</v>
      </c>
      <c r="C436" s="10">
        <v>821.01</v>
      </c>
      <c r="D436" s="10">
        <v>542.94000000000005</v>
      </c>
      <c r="E436" s="10">
        <v>-278.07</v>
      </c>
      <c r="F436" s="17"/>
    </row>
    <row r="437" spans="1:6" s="1" customFormat="1" ht="41.1" customHeight="1">
      <c r="A437" s="8">
        <v>2150501</v>
      </c>
      <c r="B437" s="12" t="s">
        <v>123</v>
      </c>
      <c r="C437" s="10">
        <v>305.01</v>
      </c>
      <c r="D437" s="10">
        <v>526.94000000000005</v>
      </c>
      <c r="E437" s="10">
        <v>221.93</v>
      </c>
      <c r="F437" s="18" t="s">
        <v>553</v>
      </c>
    </row>
    <row r="438" spans="1:6" s="1" customFormat="1" ht="16.5" customHeight="1">
      <c r="A438" s="8">
        <v>2150502</v>
      </c>
      <c r="B438" s="12" t="s">
        <v>125</v>
      </c>
      <c r="C438" s="10">
        <v>16</v>
      </c>
      <c r="D438" s="10">
        <v>16</v>
      </c>
      <c r="E438" s="10">
        <v>0</v>
      </c>
      <c r="F438" s="18"/>
    </row>
    <row r="439" spans="1:6" s="1" customFormat="1" ht="34.5" customHeight="1">
      <c r="A439" s="8">
        <v>2150599</v>
      </c>
      <c r="B439" s="12" t="s">
        <v>554</v>
      </c>
      <c r="C439" s="10">
        <v>500</v>
      </c>
      <c r="D439" s="10">
        <v>0</v>
      </c>
      <c r="E439" s="10">
        <v>-500</v>
      </c>
      <c r="F439" s="18" t="s">
        <v>555</v>
      </c>
    </row>
    <row r="440" spans="1:6" s="1" customFormat="1" ht="16.5" customHeight="1">
      <c r="A440" s="8">
        <v>21507</v>
      </c>
      <c r="B440" s="12" t="s">
        <v>556</v>
      </c>
      <c r="C440" s="10">
        <v>133.9</v>
      </c>
      <c r="D440" s="10">
        <v>220.43</v>
      </c>
      <c r="E440" s="10">
        <v>86.53</v>
      </c>
      <c r="F440" s="17"/>
    </row>
    <row r="441" spans="1:6" s="1" customFormat="1" ht="41.1" customHeight="1">
      <c r="A441" s="8">
        <v>2150701</v>
      </c>
      <c r="B441" s="12" t="s">
        <v>123</v>
      </c>
      <c r="C441" s="10">
        <v>123.9</v>
      </c>
      <c r="D441" s="10">
        <v>210.43</v>
      </c>
      <c r="E441" s="10">
        <v>86.53</v>
      </c>
      <c r="F441" s="18" t="s">
        <v>557</v>
      </c>
    </row>
    <row r="442" spans="1:6" s="1" customFormat="1" ht="16.5" customHeight="1">
      <c r="A442" s="8">
        <v>2150702</v>
      </c>
      <c r="B442" s="12" t="s">
        <v>125</v>
      </c>
      <c r="C442" s="10">
        <v>10</v>
      </c>
      <c r="D442" s="10">
        <v>10</v>
      </c>
      <c r="E442" s="10">
        <v>0</v>
      </c>
      <c r="F442" s="18"/>
    </row>
    <row r="443" spans="1:6" s="1" customFormat="1" ht="16.5" customHeight="1">
      <c r="A443" s="8">
        <v>21508</v>
      </c>
      <c r="B443" s="12" t="s">
        <v>558</v>
      </c>
      <c r="C443" s="10">
        <v>7197</v>
      </c>
      <c r="D443" s="10">
        <v>7472</v>
      </c>
      <c r="E443" s="10">
        <v>275</v>
      </c>
      <c r="F443" s="17"/>
    </row>
    <row r="444" spans="1:6" s="1" customFormat="1" ht="16.5" customHeight="1">
      <c r="A444" s="8">
        <v>2150802</v>
      </c>
      <c r="B444" s="12" t="s">
        <v>125</v>
      </c>
      <c r="C444" s="10">
        <v>37</v>
      </c>
      <c r="D444" s="10">
        <v>37</v>
      </c>
      <c r="E444" s="10">
        <v>0</v>
      </c>
      <c r="F444" s="18"/>
    </row>
    <row r="445" spans="1:6" s="1" customFormat="1" ht="16.5" customHeight="1">
      <c r="A445" s="8">
        <v>2150805</v>
      </c>
      <c r="B445" s="12" t="s">
        <v>559</v>
      </c>
      <c r="C445" s="10">
        <v>7160</v>
      </c>
      <c r="D445" s="10">
        <v>7435</v>
      </c>
      <c r="E445" s="10">
        <v>275</v>
      </c>
      <c r="F445" s="18"/>
    </row>
    <row r="446" spans="1:6" s="1" customFormat="1" ht="16.5" customHeight="1">
      <c r="A446" s="8">
        <v>2150899</v>
      </c>
      <c r="B446" s="12" t="s">
        <v>560</v>
      </c>
      <c r="C446" s="10"/>
      <c r="D446" s="10"/>
      <c r="E446" s="10"/>
      <c r="F446" s="18"/>
    </row>
    <row r="447" spans="1:6" s="1" customFormat="1" ht="16.5" customHeight="1">
      <c r="A447" s="8">
        <v>21599</v>
      </c>
      <c r="B447" s="12" t="s">
        <v>561</v>
      </c>
      <c r="C447" s="10">
        <v>0</v>
      </c>
      <c r="D447" s="10">
        <v>1721</v>
      </c>
      <c r="E447" s="10">
        <v>1721</v>
      </c>
      <c r="F447" s="18"/>
    </row>
    <row r="448" spans="1:6" s="1" customFormat="1" ht="16.5" customHeight="1">
      <c r="A448" s="8">
        <v>2159904</v>
      </c>
      <c r="B448" s="19" t="s">
        <v>562</v>
      </c>
      <c r="C448" s="10"/>
      <c r="D448" s="10">
        <v>1691</v>
      </c>
      <c r="E448" s="10">
        <v>1691</v>
      </c>
      <c r="F448" s="18"/>
    </row>
    <row r="449" spans="1:6" s="1" customFormat="1" ht="16.5" customHeight="1">
      <c r="A449" s="8">
        <v>2159999</v>
      </c>
      <c r="B449" s="19" t="s">
        <v>563</v>
      </c>
      <c r="C449" s="10"/>
      <c r="D449" s="10">
        <v>30</v>
      </c>
      <c r="E449" s="10">
        <v>30</v>
      </c>
      <c r="F449" s="18"/>
    </row>
    <row r="450" spans="1:6" s="1" customFormat="1" ht="16.5" customHeight="1">
      <c r="A450" s="8">
        <v>216</v>
      </c>
      <c r="B450" s="11" t="s">
        <v>564</v>
      </c>
      <c r="C450" s="10">
        <v>1509.07</v>
      </c>
      <c r="D450" s="10">
        <v>2234.88</v>
      </c>
      <c r="E450" s="10">
        <v>725.81</v>
      </c>
      <c r="F450" s="17"/>
    </row>
    <row r="451" spans="1:6" s="1" customFormat="1" ht="16.5" customHeight="1">
      <c r="A451" s="8">
        <v>21602</v>
      </c>
      <c r="B451" s="12" t="s">
        <v>565</v>
      </c>
      <c r="C451" s="10">
        <v>419.07</v>
      </c>
      <c r="D451" s="10">
        <v>690.88</v>
      </c>
      <c r="E451" s="10">
        <v>271.81</v>
      </c>
      <c r="F451" s="17"/>
    </row>
    <row r="452" spans="1:6" s="1" customFormat="1" ht="44.1" customHeight="1">
      <c r="A452" s="8">
        <v>2160201</v>
      </c>
      <c r="B452" s="12" t="s">
        <v>123</v>
      </c>
      <c r="C452" s="10">
        <v>345.8</v>
      </c>
      <c r="D452" s="10">
        <v>570.18000000000006</v>
      </c>
      <c r="E452" s="10">
        <v>224.38</v>
      </c>
      <c r="F452" s="18" t="s">
        <v>566</v>
      </c>
    </row>
    <row r="453" spans="1:6" s="1" customFormat="1" ht="16.5" customHeight="1">
      <c r="A453" s="8">
        <v>2160202</v>
      </c>
      <c r="B453" s="12" t="s">
        <v>125</v>
      </c>
      <c r="C453" s="10">
        <v>22</v>
      </c>
      <c r="D453" s="10">
        <v>22</v>
      </c>
      <c r="E453" s="10">
        <v>0</v>
      </c>
      <c r="F453" s="18"/>
    </row>
    <row r="454" spans="1:6" s="1" customFormat="1" ht="16.5" customHeight="1">
      <c r="A454" s="8">
        <v>2160217</v>
      </c>
      <c r="B454" s="12" t="s">
        <v>567</v>
      </c>
      <c r="C454" s="10">
        <v>51.27</v>
      </c>
      <c r="D454" s="10">
        <v>68.599999999999994</v>
      </c>
      <c r="E454" s="10">
        <v>17.329999999999998</v>
      </c>
      <c r="F454" s="18" t="s">
        <v>149</v>
      </c>
    </row>
    <row r="455" spans="1:6" s="1" customFormat="1" ht="16.5" customHeight="1">
      <c r="A455" s="8">
        <v>2160250</v>
      </c>
      <c r="B455" s="12" t="s">
        <v>568</v>
      </c>
      <c r="C455" s="10"/>
      <c r="D455" s="10">
        <v>30.1</v>
      </c>
      <c r="E455" s="10">
        <v>30.1</v>
      </c>
      <c r="F455" s="18" t="s">
        <v>149</v>
      </c>
    </row>
    <row r="456" spans="1:6" s="1" customFormat="1" ht="16.5" customHeight="1">
      <c r="A456" s="8">
        <v>21606</v>
      </c>
      <c r="B456" s="11" t="s">
        <v>569</v>
      </c>
      <c r="C456" s="10">
        <v>0</v>
      </c>
      <c r="D456" s="10">
        <v>304</v>
      </c>
      <c r="E456" s="10">
        <v>304</v>
      </c>
      <c r="F456" s="18"/>
    </row>
    <row r="457" spans="1:6" s="1" customFormat="1" ht="16.5" customHeight="1">
      <c r="A457" s="8">
        <v>2160699</v>
      </c>
      <c r="B457" s="11" t="s">
        <v>570</v>
      </c>
      <c r="C457" s="10"/>
      <c r="D457" s="10">
        <v>304</v>
      </c>
      <c r="E457" s="10">
        <v>304</v>
      </c>
      <c r="F457" s="18"/>
    </row>
    <row r="458" spans="1:6" s="1" customFormat="1" ht="16.5" customHeight="1">
      <c r="A458" s="8">
        <v>21699</v>
      </c>
      <c r="B458" s="12" t="s">
        <v>571</v>
      </c>
      <c r="C458" s="10">
        <v>1090</v>
      </c>
      <c r="D458" s="10">
        <v>1240</v>
      </c>
      <c r="E458" s="10">
        <v>150</v>
      </c>
      <c r="F458" s="17"/>
    </row>
    <row r="459" spans="1:6" s="1" customFormat="1" ht="16.5" customHeight="1">
      <c r="A459" s="8">
        <v>2169999</v>
      </c>
      <c r="B459" s="12" t="s">
        <v>572</v>
      </c>
      <c r="C459" s="10">
        <v>1090</v>
      </c>
      <c r="D459" s="10">
        <v>1240</v>
      </c>
      <c r="E459" s="10">
        <v>150</v>
      </c>
      <c r="F459" s="18"/>
    </row>
    <row r="460" spans="1:6" s="1" customFormat="1" ht="16.5" customHeight="1">
      <c r="A460" s="8">
        <v>219</v>
      </c>
      <c r="B460" s="11" t="s">
        <v>573</v>
      </c>
      <c r="C460" s="10">
        <v>140</v>
      </c>
      <c r="D460" s="10">
        <v>440</v>
      </c>
      <c r="E460" s="10">
        <v>300</v>
      </c>
      <c r="F460" s="17"/>
    </row>
    <row r="461" spans="1:6" s="1" customFormat="1" ht="16.5" customHeight="1">
      <c r="A461" s="8">
        <v>21901</v>
      </c>
      <c r="B461" s="12" t="s">
        <v>574</v>
      </c>
      <c r="C461" s="10">
        <v>140</v>
      </c>
      <c r="D461" s="10">
        <v>140</v>
      </c>
      <c r="E461" s="10">
        <v>0</v>
      </c>
      <c r="F461" s="18"/>
    </row>
    <row r="462" spans="1:6" s="1" customFormat="1" ht="34.5" customHeight="1">
      <c r="A462" s="8">
        <v>21906</v>
      </c>
      <c r="B462" s="12" t="s">
        <v>575</v>
      </c>
      <c r="C462" s="10"/>
      <c r="D462" s="10">
        <v>300</v>
      </c>
      <c r="E462" s="10">
        <v>300</v>
      </c>
      <c r="F462" s="18" t="s">
        <v>576</v>
      </c>
    </row>
    <row r="463" spans="1:6" s="1" customFormat="1" ht="16.5" customHeight="1">
      <c r="A463" s="8">
        <v>220</v>
      </c>
      <c r="B463" s="11" t="s">
        <v>577</v>
      </c>
      <c r="C463" s="10">
        <v>2066.39</v>
      </c>
      <c r="D463" s="10">
        <v>4051.79</v>
      </c>
      <c r="E463" s="10">
        <v>1985.4</v>
      </c>
      <c r="F463" s="17"/>
    </row>
    <row r="464" spans="1:6" s="1" customFormat="1" ht="16.5" customHeight="1">
      <c r="A464" s="8">
        <v>22001</v>
      </c>
      <c r="B464" s="12" t="s">
        <v>578</v>
      </c>
      <c r="C464" s="10">
        <v>1861.3899999999999</v>
      </c>
      <c r="D464" s="10">
        <v>3719.79</v>
      </c>
      <c r="E464" s="10">
        <v>1858.4</v>
      </c>
      <c r="F464" s="17"/>
    </row>
    <row r="465" spans="1:6" s="1" customFormat="1" ht="49.5" customHeight="1">
      <c r="A465" s="8">
        <v>2200101</v>
      </c>
      <c r="B465" s="12" t="s">
        <v>123</v>
      </c>
      <c r="C465" s="10">
        <v>235.93</v>
      </c>
      <c r="D465" s="10">
        <v>444.86</v>
      </c>
      <c r="E465" s="10">
        <v>208.93</v>
      </c>
      <c r="F465" s="18" t="s">
        <v>579</v>
      </c>
    </row>
    <row r="466" spans="1:6" s="1" customFormat="1" ht="16.5" customHeight="1">
      <c r="A466" s="8">
        <v>2200104</v>
      </c>
      <c r="B466" s="12" t="s">
        <v>580</v>
      </c>
      <c r="C466" s="10">
        <v>657.55</v>
      </c>
      <c r="D466" s="10">
        <v>646.54999999999995</v>
      </c>
      <c r="E466" s="10">
        <v>-11</v>
      </c>
      <c r="F466" s="18" t="s">
        <v>581</v>
      </c>
    </row>
    <row r="467" spans="1:6" s="1" customFormat="1" ht="16.5" customHeight="1">
      <c r="A467" s="8">
        <v>2200105</v>
      </c>
      <c r="B467" s="12" t="s">
        <v>582</v>
      </c>
      <c r="C467" s="10">
        <v>0</v>
      </c>
      <c r="D467" s="10">
        <v>0</v>
      </c>
      <c r="E467" s="10">
        <v>0</v>
      </c>
      <c r="F467" s="18"/>
    </row>
    <row r="468" spans="1:6" s="1" customFormat="1" ht="16.5" customHeight="1">
      <c r="A468" s="8">
        <v>2200106</v>
      </c>
      <c r="B468" s="12" t="s">
        <v>583</v>
      </c>
      <c r="C468" s="10">
        <v>30</v>
      </c>
      <c r="D468" s="10">
        <v>30</v>
      </c>
      <c r="E468" s="10">
        <v>0</v>
      </c>
      <c r="F468" s="18"/>
    </row>
    <row r="469" spans="1:6" s="1" customFormat="1" ht="17.25" customHeight="1">
      <c r="A469" s="8">
        <v>2200108</v>
      </c>
      <c r="B469" s="12" t="s">
        <v>584</v>
      </c>
      <c r="C469" s="10">
        <v>31</v>
      </c>
      <c r="D469" s="10">
        <v>31</v>
      </c>
      <c r="E469" s="10">
        <v>0</v>
      </c>
      <c r="F469" s="18"/>
    </row>
    <row r="470" spans="1:6" s="1" customFormat="1" ht="17.25" customHeight="1">
      <c r="A470" s="8">
        <v>2200110</v>
      </c>
      <c r="B470" s="12" t="s">
        <v>585</v>
      </c>
      <c r="C470" s="10">
        <v>0</v>
      </c>
      <c r="D470" s="10">
        <v>0</v>
      </c>
      <c r="E470" s="10">
        <v>0</v>
      </c>
      <c r="F470" s="18"/>
    </row>
    <row r="471" spans="1:6" s="1" customFormat="1" ht="17.25" customHeight="1">
      <c r="A471" s="8">
        <v>2200112</v>
      </c>
      <c r="B471" s="12" t="s">
        <v>586</v>
      </c>
      <c r="C471" s="10">
        <v>127.81</v>
      </c>
      <c r="D471" s="10">
        <v>138.77000000000001</v>
      </c>
      <c r="E471" s="10">
        <v>10.96</v>
      </c>
      <c r="F471" s="18" t="s">
        <v>149</v>
      </c>
    </row>
    <row r="472" spans="1:6" s="1" customFormat="1" ht="17.25" customHeight="1">
      <c r="A472" s="8">
        <v>2200113</v>
      </c>
      <c r="B472" s="12" t="s">
        <v>587</v>
      </c>
      <c r="C472" s="10">
        <v>0</v>
      </c>
      <c r="D472" s="10">
        <v>0</v>
      </c>
      <c r="E472" s="10">
        <v>0</v>
      </c>
      <c r="F472" s="18"/>
    </row>
    <row r="473" spans="1:6" s="1" customFormat="1" ht="17.25" customHeight="1">
      <c r="A473" s="8">
        <v>2200114</v>
      </c>
      <c r="B473" s="12" t="s">
        <v>588</v>
      </c>
      <c r="C473" s="10">
        <v>0</v>
      </c>
      <c r="D473" s="10">
        <v>0</v>
      </c>
      <c r="E473" s="10">
        <v>0</v>
      </c>
      <c r="F473" s="18"/>
    </row>
    <row r="474" spans="1:6" s="1" customFormat="1" ht="42" customHeight="1">
      <c r="A474" s="8">
        <v>2200150</v>
      </c>
      <c r="B474" s="12" t="s">
        <v>148</v>
      </c>
      <c r="C474" s="10">
        <v>613.1</v>
      </c>
      <c r="D474" s="10">
        <v>795.61</v>
      </c>
      <c r="E474" s="10">
        <v>182.51</v>
      </c>
      <c r="F474" s="18" t="s">
        <v>589</v>
      </c>
    </row>
    <row r="475" spans="1:6" s="1" customFormat="1" ht="32.1" customHeight="1">
      <c r="A475" s="8">
        <v>2200199</v>
      </c>
      <c r="B475" s="12" t="s">
        <v>590</v>
      </c>
      <c r="C475" s="10">
        <v>166</v>
      </c>
      <c r="D475" s="10">
        <v>1633</v>
      </c>
      <c r="E475" s="10">
        <v>1467</v>
      </c>
      <c r="F475" s="18" t="s">
        <v>591</v>
      </c>
    </row>
    <row r="476" spans="1:6" s="1" customFormat="1" ht="17.25" customHeight="1">
      <c r="A476" s="8">
        <v>22003</v>
      </c>
      <c r="B476" s="12" t="s">
        <v>592</v>
      </c>
      <c r="C476" s="10">
        <v>0</v>
      </c>
      <c r="D476" s="10">
        <v>0</v>
      </c>
      <c r="E476" s="10">
        <v>0</v>
      </c>
      <c r="F476" s="17"/>
    </row>
    <row r="477" spans="1:6" s="1" customFormat="1" ht="17.25" customHeight="1">
      <c r="A477" s="8">
        <v>2200350</v>
      </c>
      <c r="B477" s="12" t="s">
        <v>148</v>
      </c>
      <c r="C477" s="10">
        <v>0</v>
      </c>
      <c r="D477" s="10">
        <v>0</v>
      </c>
      <c r="E477" s="10">
        <v>0</v>
      </c>
      <c r="F477" s="18"/>
    </row>
    <row r="478" spans="1:6" s="1" customFormat="1" ht="17.25" customHeight="1">
      <c r="A478" s="8">
        <v>22005</v>
      </c>
      <c r="B478" s="12" t="s">
        <v>593</v>
      </c>
      <c r="C478" s="10">
        <v>205</v>
      </c>
      <c r="D478" s="10">
        <v>332</v>
      </c>
      <c r="E478" s="10">
        <v>127</v>
      </c>
      <c r="F478" s="18" t="s">
        <v>149</v>
      </c>
    </row>
    <row r="479" spans="1:6" s="1" customFormat="1" ht="17.25" customHeight="1">
      <c r="A479" s="8">
        <v>2200501</v>
      </c>
      <c r="B479" s="12" t="s">
        <v>123</v>
      </c>
      <c r="C479" s="10">
        <v>20</v>
      </c>
      <c r="D479" s="10">
        <v>80</v>
      </c>
      <c r="E479" s="10">
        <v>60</v>
      </c>
      <c r="F479" s="18"/>
    </row>
    <row r="480" spans="1:6" s="1" customFormat="1" ht="24.95" customHeight="1">
      <c r="A480" s="8">
        <v>2200509</v>
      </c>
      <c r="B480" s="12" t="s">
        <v>594</v>
      </c>
      <c r="C480" s="10">
        <v>105</v>
      </c>
      <c r="D480" s="10">
        <v>172</v>
      </c>
      <c r="E480" s="10">
        <v>67</v>
      </c>
      <c r="F480" s="18" t="s">
        <v>595</v>
      </c>
    </row>
    <row r="481" spans="1:6" s="1" customFormat="1" ht="17.25" customHeight="1">
      <c r="A481" s="8">
        <v>2200510</v>
      </c>
      <c r="B481" s="12" t="s">
        <v>596</v>
      </c>
      <c r="C481" s="10">
        <v>80</v>
      </c>
      <c r="D481" s="10">
        <v>80</v>
      </c>
      <c r="E481" s="10">
        <v>0</v>
      </c>
      <c r="F481" s="18"/>
    </row>
    <row r="482" spans="1:6" s="1" customFormat="1" ht="17.25" customHeight="1">
      <c r="A482" s="8">
        <v>221</v>
      </c>
      <c r="B482" s="11" t="s">
        <v>597</v>
      </c>
      <c r="C482" s="10">
        <v>9349.7300000000014</v>
      </c>
      <c r="D482" s="10">
        <v>26371.730000000003</v>
      </c>
      <c r="E482" s="10">
        <v>17022</v>
      </c>
      <c r="F482" s="17"/>
    </row>
    <row r="483" spans="1:6" s="1" customFormat="1" ht="17.25" customHeight="1">
      <c r="A483" s="8">
        <v>22101</v>
      </c>
      <c r="B483" s="12" t="s">
        <v>598</v>
      </c>
      <c r="C483" s="10">
        <v>4104.76</v>
      </c>
      <c r="D483" s="10">
        <v>21126.760000000002</v>
      </c>
      <c r="E483" s="10">
        <v>17022</v>
      </c>
      <c r="F483" s="17"/>
    </row>
    <row r="484" spans="1:6" s="1" customFormat="1" ht="51" customHeight="1">
      <c r="A484" s="8">
        <v>2210199</v>
      </c>
      <c r="B484" s="12" t="s">
        <v>599</v>
      </c>
      <c r="C484" s="10">
        <v>4104.76</v>
      </c>
      <c r="D484" s="10">
        <v>21126.760000000002</v>
      </c>
      <c r="E484" s="10">
        <v>17022</v>
      </c>
      <c r="F484" s="18" t="s">
        <v>600</v>
      </c>
    </row>
    <row r="485" spans="1:6" s="1" customFormat="1" ht="15" customHeight="1">
      <c r="A485" s="8">
        <v>22102</v>
      </c>
      <c r="B485" s="12" t="s">
        <v>601</v>
      </c>
      <c r="C485" s="10">
        <v>4240.71</v>
      </c>
      <c r="D485" s="10">
        <v>4240.71</v>
      </c>
      <c r="E485" s="10">
        <v>0</v>
      </c>
      <c r="F485" s="17"/>
    </row>
    <row r="486" spans="1:6" s="1" customFormat="1" ht="15" customHeight="1">
      <c r="A486" s="8">
        <v>2210201</v>
      </c>
      <c r="B486" s="12" t="s">
        <v>602</v>
      </c>
      <c r="C486" s="10">
        <v>3439.5</v>
      </c>
      <c r="D486" s="10">
        <v>3439.5</v>
      </c>
      <c r="E486" s="10">
        <v>0</v>
      </c>
      <c r="F486" s="18"/>
    </row>
    <row r="487" spans="1:6" s="1" customFormat="1" ht="15" customHeight="1">
      <c r="A487" s="8">
        <v>2210202</v>
      </c>
      <c r="B487" s="12" t="s">
        <v>603</v>
      </c>
      <c r="C487" s="10">
        <v>766.68</v>
      </c>
      <c r="D487" s="10">
        <v>766.68</v>
      </c>
      <c r="E487" s="10">
        <v>0</v>
      </c>
      <c r="F487" s="18"/>
    </row>
    <row r="488" spans="1:6" s="1" customFormat="1" ht="15" customHeight="1">
      <c r="A488" s="8">
        <v>2210203</v>
      </c>
      <c r="B488" s="12" t="s">
        <v>604</v>
      </c>
      <c r="C488" s="10">
        <v>34.53</v>
      </c>
      <c r="D488" s="10">
        <v>34.53</v>
      </c>
      <c r="E488" s="10">
        <v>0</v>
      </c>
      <c r="F488" s="18"/>
    </row>
    <row r="489" spans="1:6" s="1" customFormat="1" ht="15" customHeight="1">
      <c r="A489" s="8">
        <v>22103</v>
      </c>
      <c r="B489" s="12" t="s">
        <v>605</v>
      </c>
      <c r="C489" s="10">
        <v>1004.26</v>
      </c>
      <c r="D489" s="10">
        <v>1004.26</v>
      </c>
      <c r="E489" s="10">
        <v>0</v>
      </c>
      <c r="F489" s="17"/>
    </row>
    <row r="490" spans="1:6" s="1" customFormat="1" ht="15" customHeight="1">
      <c r="A490" s="8">
        <v>2210302</v>
      </c>
      <c r="B490" s="12" t="s">
        <v>606</v>
      </c>
      <c r="C490" s="10">
        <v>551.36</v>
      </c>
      <c r="D490" s="10">
        <v>551.36</v>
      </c>
      <c r="E490" s="10">
        <v>0</v>
      </c>
      <c r="F490" s="18"/>
    </row>
    <row r="491" spans="1:6" s="1" customFormat="1" ht="15" customHeight="1">
      <c r="A491" s="8">
        <v>2210399</v>
      </c>
      <c r="B491" s="12" t="s">
        <v>607</v>
      </c>
      <c r="C491" s="10">
        <v>452.9</v>
      </c>
      <c r="D491" s="10">
        <v>452.9</v>
      </c>
      <c r="E491" s="10">
        <v>0</v>
      </c>
      <c r="F491" s="18"/>
    </row>
    <row r="492" spans="1:6" s="1" customFormat="1" ht="15" customHeight="1">
      <c r="A492" s="8">
        <v>222</v>
      </c>
      <c r="B492" s="11" t="s">
        <v>608</v>
      </c>
      <c r="C492" s="10">
        <v>2295.61</v>
      </c>
      <c r="D492" s="10">
        <v>3182.87</v>
      </c>
      <c r="E492" s="10">
        <v>1141.54</v>
      </c>
      <c r="F492" s="17"/>
    </row>
    <row r="493" spans="1:6" s="1" customFormat="1" ht="15" customHeight="1">
      <c r="A493" s="8">
        <v>22201</v>
      </c>
      <c r="B493" s="12" t="s">
        <v>609</v>
      </c>
      <c r="C493" s="10">
        <v>1890.6100000000001</v>
      </c>
      <c r="D493" s="10">
        <v>552.87000000000012</v>
      </c>
      <c r="E493" s="10">
        <v>-1337.74</v>
      </c>
      <c r="F493" s="17"/>
    </row>
    <row r="494" spans="1:6" s="1" customFormat="1" ht="17.25" customHeight="1">
      <c r="A494" s="8">
        <v>2220101</v>
      </c>
      <c r="B494" s="12" t="s">
        <v>123</v>
      </c>
      <c r="C494" s="10">
        <v>125.17</v>
      </c>
      <c r="D494" s="10">
        <v>208.31</v>
      </c>
      <c r="E494" s="10">
        <v>83.14</v>
      </c>
      <c r="F494" s="18" t="s">
        <v>124</v>
      </c>
    </row>
    <row r="495" spans="1:6" s="1" customFormat="1" ht="17.25" customHeight="1">
      <c r="A495" s="8">
        <v>2220103</v>
      </c>
      <c r="B495" s="12" t="s">
        <v>141</v>
      </c>
      <c r="C495" s="10">
        <v>0</v>
      </c>
      <c r="D495" s="10">
        <v>0</v>
      </c>
      <c r="E495" s="10">
        <v>0</v>
      </c>
      <c r="F495" s="18"/>
    </row>
    <row r="496" spans="1:6" s="1" customFormat="1" ht="17.25" customHeight="1">
      <c r="A496" s="8">
        <v>2220105</v>
      </c>
      <c r="B496" s="12" t="s">
        <v>610</v>
      </c>
      <c r="C496" s="10">
        <v>0</v>
      </c>
      <c r="D496" s="10">
        <v>0</v>
      </c>
      <c r="E496" s="10">
        <v>0</v>
      </c>
      <c r="F496" s="18"/>
    </row>
    <row r="497" spans="1:6" s="1" customFormat="1" ht="17.25" customHeight="1">
      <c r="A497" s="8">
        <v>2220112</v>
      </c>
      <c r="B497" s="12" t="s">
        <v>611</v>
      </c>
      <c r="C497" s="10">
        <v>4.5</v>
      </c>
      <c r="D497" s="10">
        <v>4.5</v>
      </c>
      <c r="E497" s="10">
        <v>0</v>
      </c>
      <c r="F497" s="18"/>
    </row>
    <row r="498" spans="1:6" s="1" customFormat="1" ht="17.25" customHeight="1">
      <c r="A498" s="8">
        <v>2220115</v>
      </c>
      <c r="B498" s="12" t="s">
        <v>612</v>
      </c>
      <c r="C498" s="10">
        <v>1081</v>
      </c>
      <c r="D498" s="10">
        <v>0</v>
      </c>
      <c r="E498" s="10">
        <v>-1081</v>
      </c>
      <c r="F498" s="18"/>
    </row>
    <row r="499" spans="1:6" s="1" customFormat="1" ht="17.25" customHeight="1">
      <c r="A499" s="8">
        <v>2220150</v>
      </c>
      <c r="B499" s="12" t="s">
        <v>148</v>
      </c>
      <c r="C499" s="10">
        <v>24.94</v>
      </c>
      <c r="D499" s="10">
        <v>26.060000000000002</v>
      </c>
      <c r="E499" s="10">
        <v>1.1200000000000001</v>
      </c>
      <c r="F499" s="18" t="s">
        <v>149</v>
      </c>
    </row>
    <row r="500" spans="1:6" s="1" customFormat="1" ht="17.25" customHeight="1">
      <c r="A500" s="8">
        <v>2220199</v>
      </c>
      <c r="B500" s="12" t="s">
        <v>613</v>
      </c>
      <c r="C500" s="10">
        <v>655</v>
      </c>
      <c r="D500" s="10">
        <v>314</v>
      </c>
      <c r="E500" s="10">
        <v>-341</v>
      </c>
      <c r="F500" s="18" t="s">
        <v>614</v>
      </c>
    </row>
    <row r="501" spans="1:6" s="1" customFormat="1" ht="16.5" customHeight="1">
      <c r="A501" s="8">
        <v>22204</v>
      </c>
      <c r="B501" s="12" t="s">
        <v>615</v>
      </c>
      <c r="C501" s="10">
        <v>405</v>
      </c>
      <c r="D501" s="10">
        <v>2630</v>
      </c>
      <c r="E501" s="10">
        <v>2225</v>
      </c>
      <c r="F501" s="17"/>
    </row>
    <row r="502" spans="1:6" s="1" customFormat="1" ht="16.5" customHeight="1">
      <c r="A502" s="8">
        <v>2220401</v>
      </c>
      <c r="B502" s="12" t="s">
        <v>616</v>
      </c>
      <c r="C502" s="10">
        <v>405</v>
      </c>
      <c r="D502" s="10">
        <v>405</v>
      </c>
      <c r="E502" s="10">
        <v>0</v>
      </c>
      <c r="F502" s="18"/>
    </row>
    <row r="503" spans="1:6" s="1" customFormat="1" ht="16.5" customHeight="1">
      <c r="A503" s="8">
        <v>2220403</v>
      </c>
      <c r="B503" s="12" t="s">
        <v>617</v>
      </c>
      <c r="C503" s="10"/>
      <c r="D503" s="10">
        <v>2225</v>
      </c>
      <c r="E503" s="10">
        <v>2225</v>
      </c>
      <c r="F503" s="18"/>
    </row>
    <row r="504" spans="1:6" s="1" customFormat="1" ht="16.5" customHeight="1">
      <c r="A504" s="8">
        <v>22205</v>
      </c>
      <c r="B504" s="12" t="s">
        <v>679</v>
      </c>
      <c r="C504" s="10">
        <v>0</v>
      </c>
      <c r="D504" s="10">
        <v>0</v>
      </c>
      <c r="E504" s="10">
        <v>254.28</v>
      </c>
      <c r="F504" s="18"/>
    </row>
    <row r="505" spans="1:6" s="1" customFormat="1" ht="24" customHeight="1">
      <c r="A505" s="8">
        <v>2220503</v>
      </c>
      <c r="B505" s="12" t="s">
        <v>680</v>
      </c>
      <c r="C505" s="10"/>
      <c r="D505" s="10"/>
      <c r="E505" s="10">
        <v>254.28</v>
      </c>
      <c r="F505" s="18" t="s">
        <v>681</v>
      </c>
    </row>
    <row r="506" spans="1:6" s="1" customFormat="1" ht="16.5" customHeight="1">
      <c r="A506" s="8">
        <v>224</v>
      </c>
      <c r="B506" s="11" t="s">
        <v>618</v>
      </c>
      <c r="C506" s="10">
        <v>2333.1799999999998</v>
      </c>
      <c r="D506" s="10">
        <v>3325.8599999999997</v>
      </c>
      <c r="E506" s="10">
        <v>992.68000000000006</v>
      </c>
      <c r="F506" s="17"/>
    </row>
    <row r="507" spans="1:6" s="1" customFormat="1" ht="16.5" customHeight="1">
      <c r="A507" s="8">
        <v>22401</v>
      </c>
      <c r="B507" s="12" t="s">
        <v>619</v>
      </c>
      <c r="C507" s="10">
        <v>343.18</v>
      </c>
      <c r="D507" s="10">
        <v>624.86</v>
      </c>
      <c r="E507" s="10">
        <v>281.68</v>
      </c>
      <c r="F507" s="17"/>
    </row>
    <row r="508" spans="1:6" s="1" customFormat="1" ht="54" customHeight="1">
      <c r="A508" s="8">
        <v>2240101</v>
      </c>
      <c r="B508" s="12" t="s">
        <v>123</v>
      </c>
      <c r="C508" s="10">
        <v>201.26</v>
      </c>
      <c r="D508" s="10">
        <v>420.12</v>
      </c>
      <c r="E508" s="10">
        <v>218.86</v>
      </c>
      <c r="F508" s="18" t="s">
        <v>620</v>
      </c>
    </row>
    <row r="509" spans="1:6" s="1" customFormat="1" ht="19.5" customHeight="1">
      <c r="A509" s="8">
        <v>2240102</v>
      </c>
      <c r="B509" s="12" t="s">
        <v>125</v>
      </c>
      <c r="C509" s="10"/>
      <c r="D509" s="10"/>
      <c r="E509" s="10"/>
      <c r="F509" s="18" t="s">
        <v>485</v>
      </c>
    </row>
    <row r="510" spans="1:6" s="1" customFormat="1" ht="16.5" customHeight="1">
      <c r="A510" s="8">
        <v>2240106</v>
      </c>
      <c r="B510" s="12" t="s">
        <v>621</v>
      </c>
      <c r="C510" s="10">
        <v>123.24</v>
      </c>
      <c r="D510" s="10">
        <v>123.24</v>
      </c>
      <c r="E510" s="10">
        <v>0</v>
      </c>
      <c r="F510" s="18"/>
    </row>
    <row r="511" spans="1:6" s="1" customFormat="1" ht="16.5" customHeight="1">
      <c r="A511" s="8">
        <v>2240150</v>
      </c>
      <c r="B511" s="12" t="s">
        <v>148</v>
      </c>
      <c r="C511" s="10">
        <v>18.68</v>
      </c>
      <c r="D511" s="10">
        <v>63.5</v>
      </c>
      <c r="E511" s="10">
        <v>44.82</v>
      </c>
      <c r="F511" s="18" t="s">
        <v>149</v>
      </c>
    </row>
    <row r="512" spans="1:6" s="1" customFormat="1" ht="17.25" customHeight="1">
      <c r="A512" s="8">
        <v>22402</v>
      </c>
      <c r="B512" s="12" t="s">
        <v>622</v>
      </c>
      <c r="C512" s="10">
        <v>1912</v>
      </c>
      <c r="D512" s="10">
        <v>2412</v>
      </c>
      <c r="E512" s="10">
        <v>500</v>
      </c>
      <c r="F512" s="17"/>
    </row>
    <row r="513" spans="1:6" s="1" customFormat="1" ht="17.25" customHeight="1">
      <c r="A513" s="8">
        <v>2240202</v>
      </c>
      <c r="B513" s="12" t="s">
        <v>125</v>
      </c>
      <c r="C513" s="10">
        <v>300</v>
      </c>
      <c r="D513" s="10">
        <v>300</v>
      </c>
      <c r="E513" s="10">
        <v>0</v>
      </c>
      <c r="F513" s="18"/>
    </row>
    <row r="514" spans="1:6" s="1" customFormat="1" ht="41.1" customHeight="1">
      <c r="A514" s="8">
        <v>2240204</v>
      </c>
      <c r="B514" s="12" t="s">
        <v>623</v>
      </c>
      <c r="C514" s="10">
        <v>280</v>
      </c>
      <c r="D514" s="10">
        <v>780</v>
      </c>
      <c r="E514" s="10">
        <v>500</v>
      </c>
      <c r="F514" s="18" t="s">
        <v>624</v>
      </c>
    </row>
    <row r="515" spans="1:6" s="1" customFormat="1" ht="15.95" customHeight="1">
      <c r="A515" s="8">
        <v>2240299</v>
      </c>
      <c r="B515" s="12" t="s">
        <v>625</v>
      </c>
      <c r="C515" s="10">
        <v>1332</v>
      </c>
      <c r="D515" s="10">
        <v>1332</v>
      </c>
      <c r="E515" s="10">
        <v>0</v>
      </c>
      <c r="F515" s="18"/>
    </row>
    <row r="516" spans="1:6" s="1" customFormat="1" ht="15.95" customHeight="1">
      <c r="A516" s="8">
        <v>22405</v>
      </c>
      <c r="B516" s="12" t="s">
        <v>626</v>
      </c>
      <c r="C516" s="10">
        <v>20</v>
      </c>
      <c r="D516" s="10">
        <v>20</v>
      </c>
      <c r="E516" s="10">
        <v>0</v>
      </c>
      <c r="F516" s="17"/>
    </row>
    <row r="517" spans="1:6" s="1" customFormat="1" ht="15.95" customHeight="1">
      <c r="A517" s="8">
        <v>2240507</v>
      </c>
      <c r="B517" s="12" t="s">
        <v>627</v>
      </c>
      <c r="C517" s="10">
        <v>5</v>
      </c>
      <c r="D517" s="10">
        <v>5</v>
      </c>
      <c r="E517" s="10">
        <v>0</v>
      </c>
      <c r="F517" s="18"/>
    </row>
    <row r="518" spans="1:6" s="1" customFormat="1" ht="15.95" customHeight="1">
      <c r="A518" s="8">
        <v>2240599</v>
      </c>
      <c r="B518" s="12" t="s">
        <v>628</v>
      </c>
      <c r="C518" s="10">
        <v>15</v>
      </c>
      <c r="D518" s="10">
        <v>15</v>
      </c>
      <c r="E518" s="10">
        <v>0</v>
      </c>
      <c r="F518" s="18"/>
    </row>
    <row r="519" spans="1:6" s="1" customFormat="1" ht="15.95" customHeight="1">
      <c r="A519" s="8">
        <v>22406</v>
      </c>
      <c r="B519" s="12" t="s">
        <v>629</v>
      </c>
      <c r="C519" s="10">
        <v>0</v>
      </c>
      <c r="D519" s="10">
        <v>211</v>
      </c>
      <c r="E519" s="10">
        <v>211</v>
      </c>
      <c r="F519" s="18"/>
    </row>
    <row r="520" spans="1:6" s="1" customFormat="1" ht="15.95" customHeight="1">
      <c r="A520" s="8">
        <v>2240601</v>
      </c>
      <c r="B520" s="12" t="s">
        <v>630</v>
      </c>
      <c r="C520" s="10"/>
      <c r="D520" s="10">
        <v>211</v>
      </c>
      <c r="E520" s="10">
        <v>211</v>
      </c>
      <c r="F520" s="18"/>
    </row>
    <row r="521" spans="1:6" s="1" customFormat="1" ht="15.95" customHeight="1">
      <c r="A521" s="8">
        <v>22407</v>
      </c>
      <c r="B521" s="12" t="s">
        <v>631</v>
      </c>
      <c r="C521" s="10">
        <v>58</v>
      </c>
      <c r="D521" s="10">
        <v>58</v>
      </c>
      <c r="E521" s="10">
        <v>0</v>
      </c>
      <c r="F521" s="17"/>
    </row>
    <row r="522" spans="1:6" s="1" customFormat="1" ht="15.95" customHeight="1">
      <c r="A522" s="8">
        <v>2240702</v>
      </c>
      <c r="B522" s="12" t="s">
        <v>632</v>
      </c>
      <c r="C522" s="10">
        <v>50</v>
      </c>
      <c r="D522" s="10">
        <v>50</v>
      </c>
      <c r="E522" s="10">
        <v>0</v>
      </c>
      <c r="F522" s="18"/>
    </row>
    <row r="523" spans="1:6" s="1" customFormat="1" ht="15.95" customHeight="1">
      <c r="A523" s="8">
        <v>2240799</v>
      </c>
      <c r="B523" s="12" t="s">
        <v>633</v>
      </c>
      <c r="C523" s="10">
        <v>8</v>
      </c>
      <c r="D523" s="10">
        <v>8</v>
      </c>
      <c r="E523" s="10">
        <v>0</v>
      </c>
      <c r="F523" s="18"/>
    </row>
    <row r="524" spans="1:6" s="1" customFormat="1" ht="15.95" customHeight="1">
      <c r="A524" s="8">
        <v>227</v>
      </c>
      <c r="B524" s="11" t="s">
        <v>119</v>
      </c>
      <c r="C524" s="10">
        <v>3000</v>
      </c>
      <c r="D524" s="10">
        <v>1637.43</v>
      </c>
      <c r="E524" s="10">
        <v>-1362.57</v>
      </c>
      <c r="F524" s="17"/>
    </row>
    <row r="525" spans="1:6" s="1" customFormat="1" ht="15.95" customHeight="1">
      <c r="A525" s="8">
        <v>227</v>
      </c>
      <c r="B525" s="12" t="s">
        <v>634</v>
      </c>
      <c r="C525" s="10">
        <v>3000</v>
      </c>
      <c r="D525" s="10">
        <v>1637.43</v>
      </c>
      <c r="E525" s="10">
        <v>-1362.57</v>
      </c>
      <c r="F525" s="17"/>
    </row>
    <row r="526" spans="1:6" s="1" customFormat="1" ht="12.75">
      <c r="A526" s="8">
        <v>227</v>
      </c>
      <c r="B526" s="12" t="s">
        <v>635</v>
      </c>
      <c r="C526" s="10">
        <v>3000</v>
      </c>
      <c r="D526" s="10">
        <v>1637.43</v>
      </c>
      <c r="E526" s="10">
        <v>-1362.57</v>
      </c>
      <c r="F526" s="17"/>
    </row>
    <row r="527" spans="1:6" s="1" customFormat="1" ht="15.95" customHeight="1">
      <c r="A527" s="8">
        <v>229</v>
      </c>
      <c r="B527" s="11" t="s">
        <v>636</v>
      </c>
      <c r="C527" s="10">
        <v>33683.040000000001</v>
      </c>
      <c r="D527" s="10">
        <v>2891.2700000000004</v>
      </c>
      <c r="E527" s="10">
        <v>-30791.77</v>
      </c>
      <c r="F527" s="17"/>
    </row>
    <row r="528" spans="1:6" s="1" customFormat="1" ht="15.95" customHeight="1">
      <c r="A528" s="8">
        <v>22902</v>
      </c>
      <c r="B528" s="12" t="s">
        <v>637</v>
      </c>
      <c r="C528" s="10">
        <v>33683.040000000001</v>
      </c>
      <c r="D528" s="10">
        <v>2891.2700000000004</v>
      </c>
      <c r="E528" s="10">
        <v>-30791.77</v>
      </c>
      <c r="F528" s="17"/>
    </row>
    <row r="529" spans="1:6" s="1" customFormat="1" ht="51.95" customHeight="1">
      <c r="A529" s="8">
        <v>22902</v>
      </c>
      <c r="B529" s="12" t="s">
        <v>638</v>
      </c>
      <c r="C529" s="10">
        <v>33683.040000000001</v>
      </c>
      <c r="D529" s="10">
        <v>2891.2700000000004</v>
      </c>
      <c r="E529" s="10">
        <v>-30791.77</v>
      </c>
      <c r="F529" s="17" t="s">
        <v>639</v>
      </c>
    </row>
    <row r="530" spans="1:6" s="1" customFormat="1" ht="15" customHeight="1">
      <c r="A530" s="8">
        <v>22960</v>
      </c>
      <c r="B530" s="12" t="s">
        <v>640</v>
      </c>
      <c r="C530" s="10">
        <v>0</v>
      </c>
      <c r="D530" s="10">
        <v>0</v>
      </c>
      <c r="E530" s="10">
        <v>0</v>
      </c>
      <c r="F530" s="17"/>
    </row>
    <row r="531" spans="1:6" s="1" customFormat="1" ht="15" customHeight="1">
      <c r="A531" s="8">
        <v>2296002</v>
      </c>
      <c r="B531" s="12" t="s">
        <v>641</v>
      </c>
      <c r="C531" s="10">
        <v>0</v>
      </c>
      <c r="D531" s="10">
        <v>0</v>
      </c>
      <c r="E531" s="10">
        <v>0</v>
      </c>
      <c r="F531" s="18"/>
    </row>
    <row r="532" spans="1:6" s="1" customFormat="1" ht="15" customHeight="1">
      <c r="A532" s="8">
        <v>232</v>
      </c>
      <c r="B532" s="11" t="s">
        <v>642</v>
      </c>
      <c r="C532" s="10">
        <v>4580</v>
      </c>
      <c r="D532" s="10">
        <v>4982</v>
      </c>
      <c r="E532" s="10">
        <v>402</v>
      </c>
      <c r="F532" s="17"/>
    </row>
    <row r="533" spans="1:6" s="1" customFormat="1" ht="15" customHeight="1">
      <c r="A533" s="8">
        <v>23203</v>
      </c>
      <c r="B533" s="12" t="s">
        <v>643</v>
      </c>
      <c r="C533" s="10">
        <v>4580</v>
      </c>
      <c r="D533" s="10">
        <v>4982</v>
      </c>
      <c r="E533" s="10">
        <v>402</v>
      </c>
      <c r="F533" s="17"/>
    </row>
    <row r="534" spans="1:6" s="1" customFormat="1" ht="32.1" customHeight="1">
      <c r="A534" s="8">
        <v>2320301</v>
      </c>
      <c r="B534" s="12" t="s">
        <v>644</v>
      </c>
      <c r="C534" s="10">
        <v>4580</v>
      </c>
      <c r="D534" s="10">
        <v>4982</v>
      </c>
      <c r="E534" s="10">
        <v>402</v>
      </c>
      <c r="F534" s="18" t="s">
        <v>645</v>
      </c>
    </row>
    <row r="535" spans="1:6" s="1" customFormat="1" ht="18.95" customHeight="1">
      <c r="A535" s="8">
        <v>233</v>
      </c>
      <c r="B535" s="11" t="s">
        <v>646</v>
      </c>
      <c r="C535" s="10">
        <v>33</v>
      </c>
      <c r="D535" s="10">
        <v>6</v>
      </c>
      <c r="E535" s="10">
        <v>-27</v>
      </c>
      <c r="F535" s="17"/>
    </row>
    <row r="536" spans="1:6" s="1" customFormat="1" ht="18.95" customHeight="1">
      <c r="A536" s="8">
        <v>23303</v>
      </c>
      <c r="B536" s="12" t="s">
        <v>647</v>
      </c>
      <c r="C536" s="10">
        <v>33</v>
      </c>
      <c r="D536" s="10">
        <v>6</v>
      </c>
      <c r="E536" s="10">
        <v>-27</v>
      </c>
      <c r="F536" s="17"/>
    </row>
    <row r="537" spans="1:6" s="1" customFormat="1" ht="27" customHeight="1">
      <c r="A537" s="8">
        <v>23303</v>
      </c>
      <c r="B537" s="12" t="s">
        <v>648</v>
      </c>
      <c r="C537" s="10">
        <v>33</v>
      </c>
      <c r="D537" s="10">
        <v>6</v>
      </c>
      <c r="E537" s="10">
        <v>-27</v>
      </c>
      <c r="F537" s="17" t="s">
        <v>649</v>
      </c>
    </row>
    <row r="538" spans="1:6" s="1" customFormat="1" ht="15.95" customHeight="1">
      <c r="A538" s="8"/>
      <c r="B538" s="9" t="s">
        <v>650</v>
      </c>
      <c r="C538" s="20">
        <v>41457</v>
      </c>
      <c r="D538" s="10">
        <v>81510.8</v>
      </c>
      <c r="E538" s="10">
        <v>40053.800000000003</v>
      </c>
      <c r="F538" s="18"/>
    </row>
    <row r="539" spans="1:6" s="1" customFormat="1" ht="15.95" customHeight="1">
      <c r="A539" s="8">
        <v>230</v>
      </c>
      <c r="B539" s="11" t="s">
        <v>651</v>
      </c>
      <c r="C539" s="10">
        <v>41457</v>
      </c>
      <c r="D539" s="10">
        <v>56341.8</v>
      </c>
      <c r="E539" s="10">
        <v>14884.8</v>
      </c>
      <c r="F539" s="25"/>
    </row>
    <row r="540" spans="1:6" s="1" customFormat="1" ht="15.95" customHeight="1">
      <c r="A540" s="8">
        <v>23002</v>
      </c>
      <c r="B540" s="11" t="s">
        <v>652</v>
      </c>
      <c r="C540" s="20">
        <v>3903</v>
      </c>
      <c r="D540" s="10">
        <v>3989.1</v>
      </c>
      <c r="E540" s="10">
        <v>86.1</v>
      </c>
      <c r="F540" s="25"/>
    </row>
    <row r="541" spans="1:6" s="1" customFormat="1" ht="15.95" customHeight="1">
      <c r="A541" s="8">
        <v>2300201</v>
      </c>
      <c r="B541" s="11" t="s">
        <v>653</v>
      </c>
      <c r="C541" s="20">
        <v>3903</v>
      </c>
      <c r="D541" s="10">
        <v>3903</v>
      </c>
      <c r="E541" s="10">
        <v>0</v>
      </c>
      <c r="F541" s="18"/>
    </row>
    <row r="542" spans="1:6" s="1" customFormat="1" ht="39.950000000000003" customHeight="1">
      <c r="A542" s="8">
        <v>2300247</v>
      </c>
      <c r="B542" s="11" t="s">
        <v>654</v>
      </c>
      <c r="C542" s="20"/>
      <c r="D542" s="10">
        <v>86.1</v>
      </c>
      <c r="E542" s="10">
        <v>86.1</v>
      </c>
      <c r="F542" s="18" t="s">
        <v>655</v>
      </c>
    </row>
    <row r="543" spans="1:6" s="1" customFormat="1" ht="18.95" customHeight="1">
      <c r="A543" s="8">
        <v>23003</v>
      </c>
      <c r="B543" s="12" t="s">
        <v>656</v>
      </c>
      <c r="C543" s="20">
        <v>9978</v>
      </c>
      <c r="D543" s="10">
        <v>9594.7000000000007</v>
      </c>
      <c r="E543" s="10">
        <v>-383.3</v>
      </c>
      <c r="F543" s="25"/>
    </row>
    <row r="544" spans="1:6" s="1" customFormat="1" ht="42" customHeight="1">
      <c r="A544" s="8">
        <v>2300301</v>
      </c>
      <c r="B544" s="12" t="s">
        <v>574</v>
      </c>
      <c r="C544" s="20">
        <v>1000</v>
      </c>
      <c r="D544" s="10">
        <v>1016.7</v>
      </c>
      <c r="E544" s="10">
        <v>16.7</v>
      </c>
      <c r="F544" s="18" t="s">
        <v>657</v>
      </c>
    </row>
    <row r="545" spans="1:6" s="1" customFormat="1" ht="15.95" customHeight="1">
      <c r="A545" s="8">
        <v>2300304</v>
      </c>
      <c r="B545" s="12" t="s">
        <v>658</v>
      </c>
      <c r="C545" s="20">
        <v>785</v>
      </c>
      <c r="D545" s="10">
        <v>785</v>
      </c>
      <c r="E545" s="10">
        <v>0</v>
      </c>
      <c r="F545" s="18"/>
    </row>
    <row r="546" spans="1:6" s="1" customFormat="1" ht="15.95" customHeight="1">
      <c r="A546" s="8">
        <v>2300305</v>
      </c>
      <c r="B546" s="12" t="s">
        <v>659</v>
      </c>
      <c r="C546" s="20">
        <v>500</v>
      </c>
      <c r="D546" s="10">
        <v>500</v>
      </c>
      <c r="E546" s="10">
        <v>0</v>
      </c>
      <c r="F546" s="18"/>
    </row>
    <row r="547" spans="1:6" s="1" customFormat="1" ht="15.95" customHeight="1">
      <c r="A547" s="8">
        <v>2300308</v>
      </c>
      <c r="B547" s="12" t="s">
        <v>660</v>
      </c>
      <c r="C547" s="20">
        <v>116</v>
      </c>
      <c r="D547" s="10">
        <v>116</v>
      </c>
      <c r="E547" s="10">
        <v>0</v>
      </c>
      <c r="F547" s="18"/>
    </row>
    <row r="548" spans="1:6" s="1" customFormat="1" ht="15.95" customHeight="1">
      <c r="A548" s="8">
        <v>2300312</v>
      </c>
      <c r="B548" s="12" t="s">
        <v>661</v>
      </c>
      <c r="C548" s="20">
        <v>1418</v>
      </c>
      <c r="D548" s="10">
        <v>1418</v>
      </c>
      <c r="E548" s="10">
        <v>0</v>
      </c>
      <c r="F548" s="18"/>
    </row>
    <row r="549" spans="1:6" s="1" customFormat="1" ht="29.25" customHeight="1">
      <c r="A549" s="8">
        <v>2300313</v>
      </c>
      <c r="B549" s="12" t="s">
        <v>662</v>
      </c>
      <c r="C549" s="20">
        <v>5209</v>
      </c>
      <c r="D549" s="10">
        <v>4909</v>
      </c>
      <c r="E549" s="10">
        <v>-300</v>
      </c>
      <c r="F549" s="18" t="s">
        <v>576</v>
      </c>
    </row>
    <row r="550" spans="1:6" s="1" customFormat="1" ht="27" customHeight="1">
      <c r="A550" s="8">
        <v>2300317</v>
      </c>
      <c r="B550" s="12" t="s">
        <v>663</v>
      </c>
      <c r="C550" s="20">
        <v>100</v>
      </c>
      <c r="D550" s="10">
        <v>0</v>
      </c>
      <c r="E550" s="10">
        <v>-100</v>
      </c>
      <c r="F550" s="18" t="s">
        <v>664</v>
      </c>
    </row>
    <row r="551" spans="1:6" s="1" customFormat="1" ht="15.95" customHeight="1">
      <c r="A551" s="8">
        <v>2300399</v>
      </c>
      <c r="B551" s="12" t="s">
        <v>665</v>
      </c>
      <c r="C551" s="20">
        <v>850</v>
      </c>
      <c r="D551" s="10">
        <v>850</v>
      </c>
      <c r="E551" s="10">
        <v>0</v>
      </c>
      <c r="F551" s="18"/>
    </row>
    <row r="552" spans="1:6" s="1" customFormat="1" ht="15.95" customHeight="1">
      <c r="A552" s="8">
        <v>23004</v>
      </c>
      <c r="B552" s="12" t="s">
        <v>666</v>
      </c>
      <c r="C552" s="20">
        <v>27576</v>
      </c>
      <c r="D552" s="10">
        <v>27576</v>
      </c>
      <c r="E552" s="10">
        <v>0</v>
      </c>
      <c r="F552" s="18"/>
    </row>
    <row r="553" spans="1:6" s="1" customFormat="1" ht="15.95" customHeight="1">
      <c r="A553" s="8">
        <v>23008</v>
      </c>
      <c r="B553" s="12" t="s">
        <v>667</v>
      </c>
      <c r="C553" s="20">
        <v>0</v>
      </c>
      <c r="D553" s="10">
        <v>0</v>
      </c>
      <c r="E553" s="10">
        <v>0</v>
      </c>
      <c r="F553" s="25"/>
    </row>
    <row r="554" spans="1:6" s="1" customFormat="1" ht="15.95" customHeight="1">
      <c r="A554" s="8">
        <v>2300801</v>
      </c>
      <c r="B554" s="12" t="s">
        <v>668</v>
      </c>
      <c r="C554" s="20"/>
      <c r="D554" s="10">
        <v>0</v>
      </c>
      <c r="E554" s="10">
        <v>0</v>
      </c>
      <c r="F554" s="18"/>
    </row>
    <row r="555" spans="1:6" s="1" customFormat="1" ht="15.95" customHeight="1">
      <c r="A555" s="8">
        <v>23009</v>
      </c>
      <c r="B555" s="12" t="s">
        <v>669</v>
      </c>
      <c r="C555" s="20"/>
      <c r="D555" s="10">
        <v>13182</v>
      </c>
      <c r="E555" s="10">
        <v>13182</v>
      </c>
      <c r="F555" s="18"/>
    </row>
    <row r="556" spans="1:6" s="1" customFormat="1" ht="24.75" customHeight="1">
      <c r="A556" s="8">
        <v>2300901</v>
      </c>
      <c r="B556" s="12" t="s">
        <v>670</v>
      </c>
      <c r="C556" s="20"/>
      <c r="D556" s="14">
        <v>13182</v>
      </c>
      <c r="E556" s="14">
        <v>13182</v>
      </c>
      <c r="F556" s="18" t="s">
        <v>671</v>
      </c>
    </row>
    <row r="557" spans="1:6" s="1" customFormat="1" ht="17.100000000000001" customHeight="1">
      <c r="A557" s="8">
        <v>23011</v>
      </c>
      <c r="B557" s="12" t="s">
        <v>672</v>
      </c>
      <c r="C557" s="20">
        <v>0</v>
      </c>
      <c r="D557" s="10">
        <v>2000</v>
      </c>
      <c r="E557" s="10">
        <v>2000</v>
      </c>
      <c r="F557" s="18"/>
    </row>
    <row r="558" spans="1:6" s="1" customFormat="1" ht="65.099999999999994" customHeight="1">
      <c r="A558" s="8">
        <v>2301199</v>
      </c>
      <c r="B558" s="12" t="s">
        <v>673</v>
      </c>
      <c r="C558" s="20"/>
      <c r="D558" s="10">
        <v>2000</v>
      </c>
      <c r="E558" s="10">
        <v>2000</v>
      </c>
      <c r="F558" s="18" t="s">
        <v>674</v>
      </c>
    </row>
    <row r="559" spans="1:6" s="1" customFormat="1" ht="22.5" customHeight="1">
      <c r="A559" s="8">
        <v>231</v>
      </c>
      <c r="B559" s="11" t="s">
        <v>675</v>
      </c>
      <c r="C559" s="20">
        <v>0</v>
      </c>
      <c r="D559" s="10">
        <v>25169</v>
      </c>
      <c r="E559" s="10">
        <v>25169</v>
      </c>
      <c r="F559" s="25"/>
    </row>
    <row r="560" spans="1:6" s="1" customFormat="1" ht="32.1" customHeight="1">
      <c r="A560" s="8">
        <v>23103</v>
      </c>
      <c r="B560" s="12" t="s">
        <v>676</v>
      </c>
      <c r="C560" s="20"/>
      <c r="D560" s="10">
        <v>25169</v>
      </c>
      <c r="E560" s="10">
        <v>25169</v>
      </c>
      <c r="F560" s="18" t="s">
        <v>677</v>
      </c>
    </row>
    <row r="561" spans="1:6" s="1" customFormat="1" ht="16.5" customHeight="1">
      <c r="A561" s="21"/>
      <c r="B561" s="22" t="s">
        <v>678</v>
      </c>
      <c r="C561" s="23">
        <v>305951.91000000003</v>
      </c>
      <c r="D561" s="10">
        <v>356768.77</v>
      </c>
      <c r="E561" s="10">
        <v>50816.86</v>
      </c>
      <c r="F561" s="18"/>
    </row>
    <row r="562" spans="1:6" s="1" customFormat="1" ht="12.75">
      <c r="C562" s="24"/>
    </row>
    <row r="563" spans="1:6" s="1" customFormat="1" ht="12.75">
      <c r="C563" s="24"/>
    </row>
    <row r="564" spans="1:6" s="1" customFormat="1" ht="12.75">
      <c r="C564" s="24"/>
    </row>
    <row r="565" spans="1:6" s="1" customFormat="1" ht="12.75">
      <c r="C565" s="24"/>
    </row>
    <row r="566" spans="1:6" s="1" customFormat="1" ht="12.75">
      <c r="C566" s="24"/>
    </row>
    <row r="567" spans="1:6" s="1" customFormat="1" ht="12.75">
      <c r="C567" s="24"/>
    </row>
    <row r="568" spans="1:6" s="1" customFormat="1" ht="12.75">
      <c r="C568" s="24"/>
    </row>
    <row r="569" spans="1:6" s="1" customFormat="1" ht="12.75">
      <c r="C569" s="24"/>
    </row>
    <row r="570" spans="1:6" s="1" customFormat="1" ht="12.75">
      <c r="C570" s="24"/>
    </row>
    <row r="571" spans="1:6" s="1" customFormat="1" ht="12.75">
      <c r="C571" s="24"/>
    </row>
    <row r="572" spans="1:6" s="1" customFormat="1" ht="12.75">
      <c r="C572" s="24"/>
    </row>
    <row r="573" spans="1:6" s="1" customFormat="1" ht="12.75">
      <c r="C573" s="24"/>
    </row>
    <row r="574" spans="1:6" s="1" customFormat="1" ht="12.75">
      <c r="C574" s="24"/>
    </row>
    <row r="575" spans="1:6" s="1" customFormat="1" ht="12.75">
      <c r="C575" s="24"/>
    </row>
    <row r="576" spans="1:6" s="1" customFormat="1" ht="12.75">
      <c r="C576" s="24"/>
    </row>
    <row r="577" spans="3:3" s="1" customFormat="1" ht="12.75">
      <c r="C577" s="24"/>
    </row>
    <row r="578" spans="3:3" s="1" customFormat="1" ht="12.75">
      <c r="C578" s="24"/>
    </row>
    <row r="579" spans="3:3" s="1" customFormat="1" ht="12.75">
      <c r="C579" s="24"/>
    </row>
    <row r="580" spans="3:3" s="1" customFormat="1" ht="12.75">
      <c r="C580" s="24"/>
    </row>
    <row r="581" spans="3:3" s="1" customFormat="1" ht="12.75">
      <c r="C581" s="24"/>
    </row>
    <row r="582" spans="3:3" s="1" customFormat="1" ht="12.75">
      <c r="C582" s="24"/>
    </row>
    <row r="583" spans="3:3" s="1" customFormat="1" ht="12.75">
      <c r="C583" s="24"/>
    </row>
    <row r="584" spans="3:3" s="1" customFormat="1" ht="12.75">
      <c r="C584" s="24"/>
    </row>
    <row r="585" spans="3:3" s="1" customFormat="1" ht="12.75">
      <c r="C585" s="24"/>
    </row>
    <row r="586" spans="3:3" s="1" customFormat="1" ht="12.75">
      <c r="C586" s="24"/>
    </row>
    <row r="587" spans="3:3" s="1" customFormat="1" ht="12.75">
      <c r="C587" s="24"/>
    </row>
    <row r="588" spans="3:3" s="1" customFormat="1" ht="12.75">
      <c r="C588" s="24"/>
    </row>
    <row r="589" spans="3:3" s="1" customFormat="1" ht="12.75">
      <c r="C589" s="24"/>
    </row>
    <row r="590" spans="3:3" s="1" customFormat="1" ht="12.75">
      <c r="C590" s="24"/>
    </row>
    <row r="591" spans="3:3" s="1" customFormat="1" ht="12.75">
      <c r="C591" s="24"/>
    </row>
    <row r="592" spans="3:3" s="1" customFormat="1" ht="12.75">
      <c r="C592" s="24"/>
    </row>
    <row r="593" spans="3:3" s="1" customFormat="1" ht="12.75">
      <c r="C593" s="24"/>
    </row>
    <row r="594" spans="3:3" s="1" customFormat="1" ht="12.75">
      <c r="C594" s="24"/>
    </row>
    <row r="595" spans="3:3" s="2" customFormat="1" ht="15">
      <c r="C595" s="26"/>
    </row>
    <row r="596" spans="3:3" s="2" customFormat="1" ht="15">
      <c r="C596" s="26"/>
    </row>
    <row r="597" spans="3:3" s="2" customFormat="1" ht="15">
      <c r="C597" s="26"/>
    </row>
    <row r="598" spans="3:3" s="2" customFormat="1" ht="15">
      <c r="C598" s="26"/>
    </row>
    <row r="599" spans="3:3" s="2" customFormat="1" ht="15">
      <c r="C599" s="26"/>
    </row>
    <row r="600" spans="3:3" s="2" customFormat="1" ht="15">
      <c r="C600" s="26"/>
    </row>
    <row r="601" spans="3:3" s="2" customFormat="1" ht="15">
      <c r="C601" s="26"/>
    </row>
    <row r="602" spans="3:3" s="2" customFormat="1" ht="15">
      <c r="C602" s="26"/>
    </row>
    <row r="603" spans="3:3" s="2" customFormat="1" ht="15">
      <c r="C603" s="26"/>
    </row>
    <row r="604" spans="3:3" s="2" customFormat="1" ht="15">
      <c r="C604" s="26"/>
    </row>
    <row r="605" spans="3:3" s="2" customFormat="1" ht="15">
      <c r="C605" s="26"/>
    </row>
    <row r="606" spans="3:3" s="2" customFormat="1" ht="15">
      <c r="C606" s="26"/>
    </row>
    <row r="607" spans="3:3" s="2" customFormat="1" ht="15">
      <c r="C607" s="26"/>
    </row>
    <row r="608" spans="3:3" s="2" customFormat="1" ht="15">
      <c r="C608" s="26"/>
    </row>
    <row r="609" spans="3:3" s="2" customFormat="1" ht="15">
      <c r="C609" s="26"/>
    </row>
    <row r="610" spans="3:3" s="2" customFormat="1" ht="15">
      <c r="C610" s="26"/>
    </row>
    <row r="611" spans="3:3" s="2" customFormat="1" ht="15">
      <c r="C611" s="26"/>
    </row>
    <row r="612" spans="3:3" s="2" customFormat="1" ht="15">
      <c r="C612" s="26"/>
    </row>
    <row r="613" spans="3:3" s="2" customFormat="1" ht="15">
      <c r="C613" s="26"/>
    </row>
    <row r="614" spans="3:3" s="2" customFormat="1" ht="15">
      <c r="C614" s="26"/>
    </row>
    <row r="615" spans="3:3" s="2" customFormat="1" ht="15">
      <c r="C615" s="26"/>
    </row>
    <row r="616" spans="3:3" s="2" customFormat="1" ht="15">
      <c r="C616" s="26"/>
    </row>
    <row r="617" spans="3:3" s="2" customFormat="1" ht="15">
      <c r="C617" s="26"/>
    </row>
    <row r="618" spans="3:3" s="2" customFormat="1" ht="15">
      <c r="C618" s="26"/>
    </row>
    <row r="619" spans="3:3" s="2" customFormat="1" ht="15">
      <c r="C619" s="26"/>
    </row>
    <row r="620" spans="3:3" s="2" customFormat="1" ht="15">
      <c r="C620" s="26"/>
    </row>
    <row r="621" spans="3:3" s="2" customFormat="1" ht="15">
      <c r="C621" s="26"/>
    </row>
    <row r="622" spans="3:3" s="2" customFormat="1" ht="15">
      <c r="C622" s="26"/>
    </row>
    <row r="623" spans="3:3" s="2" customFormat="1" ht="15">
      <c r="C623" s="26"/>
    </row>
    <row r="624" spans="3:3" s="2" customFormat="1" ht="15">
      <c r="C624" s="26"/>
    </row>
    <row r="625" spans="3:3" s="2" customFormat="1" ht="15">
      <c r="C625" s="26"/>
    </row>
    <row r="626" spans="3:3" s="2" customFormat="1" ht="15">
      <c r="C626" s="26"/>
    </row>
    <row r="627" spans="3:3" s="2" customFormat="1" ht="15">
      <c r="C627" s="26"/>
    </row>
    <row r="628" spans="3:3" s="2" customFormat="1" ht="15">
      <c r="C628" s="26"/>
    </row>
    <row r="629" spans="3:3" s="2" customFormat="1" ht="15">
      <c r="C629" s="26"/>
    </row>
    <row r="630" spans="3:3" s="2" customFormat="1" ht="15">
      <c r="C630" s="26"/>
    </row>
    <row r="631" spans="3:3" s="2" customFormat="1" ht="15">
      <c r="C631" s="26"/>
    </row>
    <row r="632" spans="3:3" s="2" customFormat="1" ht="15">
      <c r="C632" s="26"/>
    </row>
    <row r="633" spans="3:3" s="2" customFormat="1" ht="15">
      <c r="C633" s="26"/>
    </row>
    <row r="634" spans="3:3" s="2" customFormat="1" ht="15">
      <c r="C634" s="26"/>
    </row>
    <row r="635" spans="3:3" s="2" customFormat="1" ht="15">
      <c r="C635" s="26"/>
    </row>
    <row r="636" spans="3:3" s="2" customFormat="1" ht="15">
      <c r="C636" s="26"/>
    </row>
    <row r="637" spans="3:3" s="2" customFormat="1" ht="15">
      <c r="C637" s="26"/>
    </row>
    <row r="638" spans="3:3" s="2" customFormat="1" ht="15">
      <c r="C638" s="26"/>
    </row>
    <row r="639" spans="3:3" s="2" customFormat="1" ht="15">
      <c r="C639" s="26"/>
    </row>
    <row r="640" spans="3:3" s="2" customFormat="1" ht="15">
      <c r="C640" s="26"/>
    </row>
    <row r="641" spans="3:3" s="2" customFormat="1" ht="15">
      <c r="C641" s="26"/>
    </row>
    <row r="642" spans="3:3" s="2" customFormat="1" ht="15">
      <c r="C642" s="26"/>
    </row>
    <row r="643" spans="3:3" s="2" customFormat="1" ht="15">
      <c r="C643" s="26"/>
    </row>
    <row r="644" spans="3:3" s="2" customFormat="1" ht="15">
      <c r="C644" s="26"/>
    </row>
    <row r="645" spans="3:3" s="2" customFormat="1" ht="15">
      <c r="C645" s="26"/>
    </row>
    <row r="646" spans="3:3" s="2" customFormat="1" ht="15">
      <c r="C646" s="26"/>
    </row>
    <row r="647" spans="3:3" s="2" customFormat="1" ht="15">
      <c r="C647" s="26"/>
    </row>
    <row r="648" spans="3:3" s="2" customFormat="1" ht="15">
      <c r="C648" s="26"/>
    </row>
    <row r="649" spans="3:3" s="2" customFormat="1" ht="15">
      <c r="C649" s="26"/>
    </row>
    <row r="650" spans="3:3" s="2" customFormat="1" ht="15">
      <c r="C650" s="26"/>
    </row>
    <row r="651" spans="3:3" s="2" customFormat="1" ht="15">
      <c r="C651" s="26"/>
    </row>
    <row r="652" spans="3:3" s="2" customFormat="1" ht="15">
      <c r="C652" s="26"/>
    </row>
    <row r="653" spans="3:3" s="2" customFormat="1" ht="15">
      <c r="C653" s="26"/>
    </row>
    <row r="654" spans="3:3" s="2" customFormat="1" ht="15">
      <c r="C654" s="26"/>
    </row>
    <row r="655" spans="3:3" s="2" customFormat="1" ht="15">
      <c r="C655" s="26"/>
    </row>
    <row r="656" spans="3:3" s="2" customFormat="1" ht="15">
      <c r="C656" s="26"/>
    </row>
    <row r="657" spans="3:3" s="2" customFormat="1" ht="15">
      <c r="C657" s="26"/>
    </row>
    <row r="658" spans="3:3" s="2" customFormat="1" ht="15">
      <c r="C658" s="26"/>
    </row>
    <row r="659" spans="3:3" s="2" customFormat="1" ht="15">
      <c r="C659" s="26"/>
    </row>
    <row r="660" spans="3:3" s="2" customFormat="1" ht="15">
      <c r="C660" s="26"/>
    </row>
    <row r="661" spans="3:3" s="2" customFormat="1" ht="15">
      <c r="C661" s="26"/>
    </row>
    <row r="662" spans="3:3" s="2" customFormat="1" ht="15">
      <c r="C662" s="26"/>
    </row>
    <row r="663" spans="3:3" s="2" customFormat="1" ht="15">
      <c r="C663" s="26"/>
    </row>
    <row r="664" spans="3:3" s="2" customFormat="1" ht="15">
      <c r="C664" s="26"/>
    </row>
    <row r="665" spans="3:3" s="2" customFormat="1" ht="15">
      <c r="C665" s="26"/>
    </row>
    <row r="666" spans="3:3" s="2" customFormat="1" ht="15">
      <c r="C666" s="26"/>
    </row>
    <row r="667" spans="3:3" s="2" customFormat="1" ht="15">
      <c r="C667" s="26"/>
    </row>
    <row r="668" spans="3:3" s="2" customFormat="1" ht="15">
      <c r="C668" s="26"/>
    </row>
    <row r="669" spans="3:3" s="2" customFormat="1" ht="15">
      <c r="C669" s="26"/>
    </row>
    <row r="670" spans="3:3" s="2" customFormat="1" ht="15">
      <c r="C670" s="26"/>
    </row>
    <row r="671" spans="3:3" s="2" customFormat="1" ht="15">
      <c r="C671" s="26"/>
    </row>
    <row r="672" spans="3:3" s="2" customFormat="1" ht="15">
      <c r="C672" s="26"/>
    </row>
    <row r="673" spans="3:3" s="2" customFormat="1" ht="15">
      <c r="C673" s="26"/>
    </row>
    <row r="674" spans="3:3" s="2" customFormat="1" ht="15">
      <c r="C674" s="26"/>
    </row>
    <row r="675" spans="3:3" s="2" customFormat="1" ht="15">
      <c r="C675" s="26"/>
    </row>
    <row r="676" spans="3:3" s="2" customFormat="1" ht="15">
      <c r="C676" s="26"/>
    </row>
    <row r="677" spans="3:3" s="2" customFormat="1" ht="15">
      <c r="C677" s="26"/>
    </row>
    <row r="678" spans="3:3" s="2" customFormat="1" ht="15">
      <c r="C678" s="26"/>
    </row>
    <row r="679" spans="3:3" s="2" customFormat="1" ht="15">
      <c r="C679" s="26"/>
    </row>
    <row r="680" spans="3:3" s="2" customFormat="1" ht="15">
      <c r="C680" s="26"/>
    </row>
    <row r="681" spans="3:3" s="2" customFormat="1" ht="15">
      <c r="C681" s="26"/>
    </row>
    <row r="682" spans="3:3" s="2" customFormat="1" ht="15">
      <c r="C682" s="26"/>
    </row>
    <row r="683" spans="3:3" s="2" customFormat="1" ht="15">
      <c r="C683" s="26"/>
    </row>
    <row r="684" spans="3:3" s="2" customFormat="1" ht="15">
      <c r="C684" s="26"/>
    </row>
    <row r="685" spans="3:3" s="2" customFormat="1" ht="15">
      <c r="C685" s="26"/>
    </row>
    <row r="686" spans="3:3" s="2" customFormat="1" ht="15">
      <c r="C686" s="26"/>
    </row>
    <row r="687" spans="3:3" s="2" customFormat="1" ht="15">
      <c r="C687" s="26"/>
    </row>
    <row r="688" spans="3:3" s="2" customFormat="1" ht="15">
      <c r="C688" s="26"/>
    </row>
    <row r="689" spans="3:3" s="2" customFormat="1" ht="15">
      <c r="C689" s="26"/>
    </row>
    <row r="690" spans="3:3" s="2" customFormat="1" ht="15">
      <c r="C690" s="26"/>
    </row>
    <row r="691" spans="3:3" s="2" customFormat="1" ht="15">
      <c r="C691" s="26"/>
    </row>
    <row r="692" spans="3:3" s="2" customFormat="1" ht="15">
      <c r="C692" s="26"/>
    </row>
    <row r="693" spans="3:3" s="2" customFormat="1" ht="15">
      <c r="C693" s="26"/>
    </row>
    <row r="694" spans="3:3" s="2" customFormat="1" ht="15">
      <c r="C694" s="26"/>
    </row>
    <row r="695" spans="3:3" s="2" customFormat="1" ht="15">
      <c r="C695" s="26"/>
    </row>
    <row r="696" spans="3:3" s="2" customFormat="1" ht="15">
      <c r="C696" s="26"/>
    </row>
    <row r="697" spans="3:3" s="2" customFormat="1" ht="15">
      <c r="C697" s="26"/>
    </row>
    <row r="698" spans="3:3" s="2" customFormat="1" ht="15">
      <c r="C698" s="26"/>
    </row>
    <row r="699" spans="3:3" s="2" customFormat="1" ht="15">
      <c r="C699" s="26"/>
    </row>
    <row r="700" spans="3:3" s="2" customFormat="1" ht="15">
      <c r="C700" s="26"/>
    </row>
    <row r="701" spans="3:3" s="2" customFormat="1" ht="15">
      <c r="C701" s="26"/>
    </row>
    <row r="702" spans="3:3" s="2" customFormat="1" ht="15">
      <c r="C702" s="26"/>
    </row>
    <row r="703" spans="3:3" s="2" customFormat="1" ht="15">
      <c r="C703" s="26"/>
    </row>
    <row r="704" spans="3:3" s="2" customFormat="1" ht="15">
      <c r="C704" s="26"/>
    </row>
    <row r="705" spans="3:3" s="2" customFormat="1" ht="15">
      <c r="C705" s="26"/>
    </row>
    <row r="706" spans="3:3" s="2" customFormat="1" ht="15">
      <c r="C706" s="26"/>
    </row>
    <row r="707" spans="3:3" s="2" customFormat="1" ht="15">
      <c r="C707" s="26"/>
    </row>
    <row r="708" spans="3:3" s="2" customFormat="1" ht="15">
      <c r="C708" s="26"/>
    </row>
    <row r="709" spans="3:3" s="2" customFormat="1" ht="15">
      <c r="C709" s="26"/>
    </row>
    <row r="710" spans="3:3" s="2" customFormat="1" ht="15">
      <c r="C710" s="26"/>
    </row>
    <row r="711" spans="3:3" s="2" customFormat="1" ht="15">
      <c r="C711" s="26"/>
    </row>
    <row r="712" spans="3:3" s="2" customFormat="1" ht="15">
      <c r="C712" s="26"/>
    </row>
    <row r="713" spans="3:3" s="2" customFormat="1" ht="15">
      <c r="C713" s="26"/>
    </row>
    <row r="714" spans="3:3" s="2" customFormat="1" ht="15">
      <c r="C714" s="26"/>
    </row>
    <row r="715" spans="3:3" s="2" customFormat="1" ht="15">
      <c r="C715" s="26"/>
    </row>
    <row r="716" spans="3:3" s="2" customFormat="1" ht="15">
      <c r="C716" s="26"/>
    </row>
    <row r="717" spans="3:3" s="2" customFormat="1" ht="15">
      <c r="C717" s="26"/>
    </row>
    <row r="718" spans="3:3" s="2" customFormat="1" ht="15">
      <c r="C718" s="26"/>
    </row>
    <row r="719" spans="3:3" s="2" customFormat="1" ht="15">
      <c r="C719" s="26"/>
    </row>
    <row r="720" spans="3:3" s="2" customFormat="1" ht="15">
      <c r="C720" s="26"/>
    </row>
    <row r="721" spans="3:3" s="2" customFormat="1" ht="15">
      <c r="C721" s="26"/>
    </row>
    <row r="722" spans="3:3" s="2" customFormat="1" ht="15">
      <c r="C722" s="26"/>
    </row>
    <row r="723" spans="3:3" s="2" customFormat="1" ht="15">
      <c r="C723" s="26"/>
    </row>
    <row r="724" spans="3:3" s="2" customFormat="1" ht="15">
      <c r="C724" s="26"/>
    </row>
    <row r="725" spans="3:3" s="2" customFormat="1" ht="15">
      <c r="C725" s="26"/>
    </row>
    <row r="726" spans="3:3" s="2" customFormat="1" ht="15">
      <c r="C726" s="26"/>
    </row>
    <row r="727" spans="3:3" s="2" customFormat="1" ht="15">
      <c r="C727" s="26"/>
    </row>
    <row r="728" spans="3:3" s="2" customFormat="1" ht="15">
      <c r="C728" s="26"/>
    </row>
    <row r="729" spans="3:3" s="2" customFormat="1" ht="15">
      <c r="C729" s="26"/>
    </row>
    <row r="730" spans="3:3" s="2" customFormat="1" ht="15">
      <c r="C730" s="26"/>
    </row>
    <row r="731" spans="3:3" s="2" customFormat="1" ht="15">
      <c r="C731" s="26"/>
    </row>
    <row r="732" spans="3:3" s="2" customFormat="1" ht="15">
      <c r="C732" s="26"/>
    </row>
    <row r="733" spans="3:3" s="2" customFormat="1" ht="15">
      <c r="C733" s="26"/>
    </row>
    <row r="734" spans="3:3" s="2" customFormat="1" ht="15">
      <c r="C734" s="26"/>
    </row>
    <row r="735" spans="3:3" s="2" customFormat="1" ht="15">
      <c r="C735" s="26"/>
    </row>
    <row r="736" spans="3:3" s="2" customFormat="1" ht="15">
      <c r="C736" s="26"/>
    </row>
    <row r="737" spans="3:3" s="2" customFormat="1" ht="15">
      <c r="C737" s="26"/>
    </row>
    <row r="738" spans="3:3" s="2" customFormat="1" ht="15">
      <c r="C738" s="26"/>
    </row>
    <row r="739" spans="3:3" s="2" customFormat="1" ht="15">
      <c r="C739" s="26"/>
    </row>
    <row r="740" spans="3:3" s="2" customFormat="1" ht="15">
      <c r="C740" s="26"/>
    </row>
    <row r="741" spans="3:3" s="2" customFormat="1" ht="15">
      <c r="C741" s="26"/>
    </row>
    <row r="742" spans="3:3" s="2" customFormat="1" ht="15">
      <c r="C742" s="26"/>
    </row>
    <row r="743" spans="3:3" s="2" customFormat="1" ht="15">
      <c r="C743" s="26"/>
    </row>
    <row r="744" spans="3:3" s="2" customFormat="1" ht="15">
      <c r="C744" s="26"/>
    </row>
    <row r="745" spans="3:3" s="2" customFormat="1" ht="15">
      <c r="C745" s="26"/>
    </row>
    <row r="746" spans="3:3" s="2" customFormat="1" ht="15">
      <c r="C746" s="26"/>
    </row>
    <row r="747" spans="3:3" s="2" customFormat="1" ht="15">
      <c r="C747" s="26"/>
    </row>
  </sheetData>
  <autoFilter ref="A6:F561"/>
  <mergeCells count="8">
    <mergeCell ref="F4:F5"/>
    <mergeCell ref="A2:F2"/>
    <mergeCell ref="C3:F3"/>
    <mergeCell ref="A4:A5"/>
    <mergeCell ref="B4:B5"/>
    <mergeCell ref="C4:C5"/>
    <mergeCell ref="D4:D5"/>
    <mergeCell ref="E4:E5"/>
  </mergeCells>
  <phoneticPr fontId="17" type="noConversion"/>
  <printOptions horizontalCentered="1"/>
  <pageMargins left="0.78680555555555598" right="0.78680555555555598" top="0.78680555555555598" bottom="0.78680555555555598" header="0.31388888888888899" footer="0.31388888888888899"/>
  <pageSetup paperSize="9" firstPageNumber="4" orientation="portrait" useFirstPageNumber="1"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4"/>
  <sheetViews>
    <sheetView topLeftCell="A49" workbookViewId="0">
      <selection sqref="A1:XFD1048576"/>
    </sheetView>
  </sheetViews>
  <sheetFormatPr defaultColWidth="9" defaultRowHeight="15.75"/>
  <cols>
    <col min="1" max="1" width="11" style="54" customWidth="1"/>
    <col min="2" max="2" width="42.375" style="53" customWidth="1"/>
    <col min="3" max="5" width="8.375" style="52" customWidth="1"/>
    <col min="6" max="6" width="6.625" style="53" customWidth="1"/>
    <col min="7" max="16384" width="9" style="54"/>
  </cols>
  <sheetData>
    <row r="1" spans="1:6" ht="18" customHeight="1">
      <c r="A1" s="50" t="s">
        <v>687</v>
      </c>
      <c r="B1" s="51"/>
    </row>
    <row r="2" spans="1:6" ht="30.75" customHeight="1">
      <c r="A2" s="144" t="s">
        <v>688</v>
      </c>
      <c r="B2" s="145"/>
      <c r="C2" s="144"/>
      <c r="D2" s="144"/>
      <c r="E2" s="144"/>
      <c r="F2" s="144"/>
    </row>
    <row r="3" spans="1:6" s="43" customFormat="1" ht="21" customHeight="1">
      <c r="B3" s="55"/>
      <c r="C3" s="56" t="s">
        <v>689</v>
      </c>
      <c r="D3" s="56"/>
      <c r="E3" s="146" t="s">
        <v>2</v>
      </c>
      <c r="F3" s="147"/>
    </row>
    <row r="4" spans="1:6" s="47" customFormat="1" ht="36.950000000000003" customHeight="1">
      <c r="A4" s="44" t="s">
        <v>3</v>
      </c>
      <c r="B4" s="46" t="s">
        <v>690</v>
      </c>
      <c r="C4" s="45" t="s">
        <v>5</v>
      </c>
      <c r="D4" s="46" t="s">
        <v>118</v>
      </c>
      <c r="E4" s="46" t="s">
        <v>7</v>
      </c>
      <c r="F4" s="46" t="s">
        <v>8</v>
      </c>
    </row>
    <row r="5" spans="1:6" s="47" customFormat="1" ht="17.100000000000001" customHeight="1">
      <c r="A5" s="48">
        <v>207</v>
      </c>
      <c r="B5" s="57" t="s">
        <v>691</v>
      </c>
      <c r="C5" s="44">
        <f>C6</f>
        <v>0</v>
      </c>
      <c r="D5" s="44">
        <f>D6</f>
        <v>150</v>
      </c>
      <c r="E5" s="58">
        <f t="shared" ref="E5:E68" si="0">D5-C5</f>
        <v>150</v>
      </c>
      <c r="F5" s="46"/>
    </row>
    <row r="6" spans="1:6" s="47" customFormat="1" ht="17.100000000000001" customHeight="1">
      <c r="A6" s="48">
        <v>20709</v>
      </c>
      <c r="B6" s="57" t="s">
        <v>692</v>
      </c>
      <c r="C6" s="44">
        <f>C7</f>
        <v>0</v>
      </c>
      <c r="D6" s="44">
        <f>D7</f>
        <v>150</v>
      </c>
      <c r="E6" s="58">
        <f t="shared" si="0"/>
        <v>150</v>
      </c>
      <c r="F6" s="46"/>
    </row>
    <row r="7" spans="1:6" s="47" customFormat="1" ht="17.100000000000001" customHeight="1">
      <c r="A7" s="48">
        <v>2070904</v>
      </c>
      <c r="B7" s="57" t="s">
        <v>693</v>
      </c>
      <c r="C7" s="44"/>
      <c r="D7" s="59">
        <v>150</v>
      </c>
      <c r="E7" s="58">
        <f t="shared" si="0"/>
        <v>150</v>
      </c>
      <c r="F7" s="46"/>
    </row>
    <row r="8" spans="1:6" s="43" customFormat="1" ht="17.100000000000001" customHeight="1">
      <c r="A8" s="48">
        <v>208</v>
      </c>
      <c r="B8" s="60" t="s">
        <v>694</v>
      </c>
      <c r="C8" s="58">
        <f>C9</f>
        <v>251</v>
      </c>
      <c r="D8" s="58">
        <f>D9</f>
        <v>251</v>
      </c>
      <c r="E8" s="58">
        <f t="shared" si="0"/>
        <v>0</v>
      </c>
      <c r="F8" s="61"/>
    </row>
    <row r="9" spans="1:6" s="43" customFormat="1" ht="17.100000000000001" customHeight="1">
      <c r="A9" s="48">
        <v>20822</v>
      </c>
      <c r="B9" s="62" t="s">
        <v>695</v>
      </c>
      <c r="C9" s="58">
        <f>SUM(C10:C11)</f>
        <v>251</v>
      </c>
      <c r="D9" s="58">
        <f>SUM(D10:D11)</f>
        <v>251</v>
      </c>
      <c r="E9" s="58">
        <f t="shared" si="0"/>
        <v>0</v>
      </c>
      <c r="F9" s="61"/>
    </row>
    <row r="10" spans="1:6" s="43" customFormat="1" ht="17.100000000000001" customHeight="1">
      <c r="A10" s="48">
        <v>2082201</v>
      </c>
      <c r="B10" s="63" t="s">
        <v>696</v>
      </c>
      <c r="C10" s="58">
        <v>251</v>
      </c>
      <c r="D10" s="58">
        <v>251</v>
      </c>
      <c r="E10" s="58">
        <f t="shared" si="0"/>
        <v>0</v>
      </c>
      <c r="F10" s="64"/>
    </row>
    <row r="11" spans="1:6" s="43" customFormat="1" ht="17.100000000000001" customHeight="1">
      <c r="A11" s="48">
        <v>2082202</v>
      </c>
      <c r="B11" s="63" t="s">
        <v>697</v>
      </c>
      <c r="C11" s="58"/>
      <c r="D11" s="58"/>
      <c r="E11" s="58">
        <f t="shared" si="0"/>
        <v>0</v>
      </c>
      <c r="F11" s="64"/>
    </row>
    <row r="12" spans="1:6" s="43" customFormat="1" ht="17.100000000000001" customHeight="1">
      <c r="A12" s="48">
        <v>2082299</v>
      </c>
      <c r="B12" s="63" t="s">
        <v>698</v>
      </c>
      <c r="C12" s="58"/>
      <c r="D12" s="58"/>
      <c r="E12" s="58">
        <f t="shared" si="0"/>
        <v>0</v>
      </c>
      <c r="F12" s="61"/>
    </row>
    <row r="13" spans="1:6" s="43" customFormat="1" ht="17.100000000000001" customHeight="1">
      <c r="A13" s="48">
        <v>212</v>
      </c>
      <c r="B13" s="60" t="s">
        <v>699</v>
      </c>
      <c r="C13" s="58">
        <f>C14+C25+C26+C30+C33+C35</f>
        <v>161281</v>
      </c>
      <c r="D13" s="58">
        <f>D14+D25+D26+D30+D33+D35</f>
        <v>212281</v>
      </c>
      <c r="E13" s="58">
        <f t="shared" si="0"/>
        <v>51000</v>
      </c>
      <c r="F13" s="61"/>
    </row>
    <row r="14" spans="1:6" s="43" customFormat="1" ht="29.1" customHeight="1">
      <c r="A14" s="48">
        <v>21208</v>
      </c>
      <c r="B14" s="65" t="s">
        <v>700</v>
      </c>
      <c r="C14" s="58">
        <f>SUM(C15:C24)</f>
        <v>152801</v>
      </c>
      <c r="D14" s="58">
        <f>SUM(D15:D24)</f>
        <v>152801</v>
      </c>
      <c r="E14" s="58">
        <f t="shared" si="0"/>
        <v>0</v>
      </c>
      <c r="F14" s="61"/>
    </row>
    <row r="15" spans="1:6" s="67" customFormat="1" ht="17.100000000000001" customHeight="1">
      <c r="A15" s="48">
        <v>2120801</v>
      </c>
      <c r="B15" s="66" t="s">
        <v>701</v>
      </c>
      <c r="C15" s="58">
        <v>35672</v>
      </c>
      <c r="D15" s="58">
        <v>35672</v>
      </c>
      <c r="E15" s="58">
        <f t="shared" si="0"/>
        <v>0</v>
      </c>
      <c r="F15" s="64"/>
    </row>
    <row r="16" spans="1:6" s="43" customFormat="1" ht="17.100000000000001" customHeight="1">
      <c r="A16" s="48">
        <v>2120802</v>
      </c>
      <c r="B16" s="66" t="s">
        <v>702</v>
      </c>
      <c r="C16" s="58">
        <v>7644</v>
      </c>
      <c r="D16" s="58">
        <v>7644</v>
      </c>
      <c r="E16" s="58">
        <f t="shared" si="0"/>
        <v>0</v>
      </c>
      <c r="F16" s="64"/>
    </row>
    <row r="17" spans="1:6" s="43" customFormat="1" ht="17.100000000000001" customHeight="1">
      <c r="A17" s="48">
        <v>2120803</v>
      </c>
      <c r="B17" s="66" t="s">
        <v>703</v>
      </c>
      <c r="C17" s="58">
        <v>62892</v>
      </c>
      <c r="D17" s="58">
        <v>62892</v>
      </c>
      <c r="E17" s="58">
        <f t="shared" si="0"/>
        <v>0</v>
      </c>
      <c r="F17" s="64"/>
    </row>
    <row r="18" spans="1:6" s="43" customFormat="1" ht="17.100000000000001" customHeight="1">
      <c r="A18" s="48">
        <v>2120804</v>
      </c>
      <c r="B18" s="66" t="s">
        <v>704</v>
      </c>
      <c r="C18" s="58">
        <v>1000</v>
      </c>
      <c r="D18" s="58">
        <v>1000</v>
      </c>
      <c r="E18" s="58">
        <f t="shared" si="0"/>
        <v>0</v>
      </c>
      <c r="F18" s="64"/>
    </row>
    <row r="19" spans="1:6" s="43" customFormat="1" ht="17.100000000000001" customHeight="1">
      <c r="A19" s="48">
        <v>2120805</v>
      </c>
      <c r="B19" s="66" t="s">
        <v>705</v>
      </c>
      <c r="C19" s="58">
        <v>20384</v>
      </c>
      <c r="D19" s="58">
        <v>20384</v>
      </c>
      <c r="E19" s="58">
        <f t="shared" si="0"/>
        <v>0</v>
      </c>
      <c r="F19" s="64"/>
    </row>
    <row r="20" spans="1:6" s="43" customFormat="1" ht="17.100000000000001" customHeight="1">
      <c r="A20" s="48">
        <v>2120806</v>
      </c>
      <c r="B20" s="66" t="s">
        <v>706</v>
      </c>
      <c r="C20" s="58">
        <v>3328</v>
      </c>
      <c r="D20" s="58">
        <v>3328</v>
      </c>
      <c r="E20" s="58">
        <f t="shared" si="0"/>
        <v>0</v>
      </c>
      <c r="F20" s="64"/>
    </row>
    <row r="21" spans="1:6" s="43" customFormat="1" ht="17.100000000000001" customHeight="1">
      <c r="A21" s="48">
        <v>2120807</v>
      </c>
      <c r="B21" s="66" t="s">
        <v>707</v>
      </c>
      <c r="C21" s="58"/>
      <c r="D21" s="58"/>
      <c r="E21" s="58">
        <f t="shared" si="0"/>
        <v>0</v>
      </c>
      <c r="F21" s="61"/>
    </row>
    <row r="22" spans="1:6" s="43" customFormat="1" ht="17.100000000000001" customHeight="1">
      <c r="A22" s="48">
        <v>2120810</v>
      </c>
      <c r="B22" s="66" t="s">
        <v>708</v>
      </c>
      <c r="C22" s="58">
        <v>3000</v>
      </c>
      <c r="D22" s="58">
        <v>3000</v>
      </c>
      <c r="E22" s="58">
        <f t="shared" si="0"/>
        <v>0</v>
      </c>
      <c r="F22" s="64"/>
    </row>
    <row r="23" spans="1:6" s="43" customFormat="1" ht="17.100000000000001" customHeight="1">
      <c r="A23" s="48">
        <v>2120811</v>
      </c>
      <c r="B23" s="68" t="s">
        <v>709</v>
      </c>
      <c r="C23" s="58">
        <v>1316</v>
      </c>
      <c r="D23" s="58">
        <v>1316</v>
      </c>
      <c r="E23" s="58">
        <f t="shared" si="0"/>
        <v>0</v>
      </c>
      <c r="F23" s="61"/>
    </row>
    <row r="24" spans="1:6" s="43" customFormat="1" ht="17.100000000000001" customHeight="1">
      <c r="A24" s="48">
        <v>2120899</v>
      </c>
      <c r="B24" s="66" t="s">
        <v>710</v>
      </c>
      <c r="C24" s="58">
        <v>17565</v>
      </c>
      <c r="D24" s="58">
        <v>17565</v>
      </c>
      <c r="E24" s="58">
        <f t="shared" si="0"/>
        <v>0</v>
      </c>
      <c r="F24" s="64"/>
    </row>
    <row r="25" spans="1:6" s="43" customFormat="1" ht="17.100000000000001" customHeight="1">
      <c r="A25" s="48">
        <v>21211</v>
      </c>
      <c r="B25" s="60" t="s">
        <v>711</v>
      </c>
      <c r="C25" s="58">
        <v>164</v>
      </c>
      <c r="D25" s="58">
        <v>164</v>
      </c>
      <c r="E25" s="58">
        <f t="shared" si="0"/>
        <v>0</v>
      </c>
      <c r="F25" s="64"/>
    </row>
    <row r="26" spans="1:6" s="43" customFormat="1" ht="17.100000000000001" customHeight="1">
      <c r="A26" s="48">
        <v>21213</v>
      </c>
      <c r="B26" s="60" t="s">
        <v>712</v>
      </c>
      <c r="C26" s="58">
        <f>SUM(C27:C29)</f>
        <v>5116</v>
      </c>
      <c r="D26" s="58">
        <f>SUM(D27:D29)</f>
        <v>5116</v>
      </c>
      <c r="E26" s="58">
        <f t="shared" si="0"/>
        <v>0</v>
      </c>
      <c r="F26" s="61"/>
    </row>
    <row r="27" spans="1:6" s="43" customFormat="1" ht="17.100000000000001" customHeight="1">
      <c r="A27" s="48">
        <v>2121301</v>
      </c>
      <c r="B27" s="66" t="s">
        <v>713</v>
      </c>
      <c r="C27" s="58">
        <v>5116</v>
      </c>
      <c r="D27" s="58">
        <v>5116</v>
      </c>
      <c r="E27" s="58">
        <f t="shared" si="0"/>
        <v>0</v>
      </c>
      <c r="F27" s="61"/>
    </row>
    <row r="28" spans="1:6" s="43" customFormat="1" ht="17.100000000000001" customHeight="1">
      <c r="A28" s="48">
        <v>2121302</v>
      </c>
      <c r="B28" s="66" t="s">
        <v>714</v>
      </c>
      <c r="C28" s="58"/>
      <c r="D28" s="58"/>
      <c r="E28" s="58">
        <f t="shared" si="0"/>
        <v>0</v>
      </c>
      <c r="F28" s="61"/>
    </row>
    <row r="29" spans="1:6" s="43" customFormat="1" ht="17.100000000000001" customHeight="1">
      <c r="A29" s="48">
        <v>2121399</v>
      </c>
      <c r="B29" s="66" t="s">
        <v>715</v>
      </c>
      <c r="C29" s="58">
        <v>0</v>
      </c>
      <c r="D29" s="58"/>
      <c r="E29" s="58">
        <f t="shared" si="0"/>
        <v>0</v>
      </c>
      <c r="F29" s="61"/>
    </row>
    <row r="30" spans="1:6" s="43" customFormat="1" ht="17.100000000000001" customHeight="1">
      <c r="A30" s="48">
        <v>21214</v>
      </c>
      <c r="B30" s="65" t="s">
        <v>716</v>
      </c>
      <c r="C30" s="58">
        <f>SUM(C31:C32)</f>
        <v>3200</v>
      </c>
      <c r="D30" s="58">
        <f>SUM(D31:D32)</f>
        <v>3200</v>
      </c>
      <c r="E30" s="58">
        <f t="shared" si="0"/>
        <v>0</v>
      </c>
      <c r="F30" s="61"/>
    </row>
    <row r="31" spans="1:6" s="43" customFormat="1" ht="18.95" customHeight="1">
      <c r="A31" s="48">
        <v>2121401</v>
      </c>
      <c r="B31" s="66" t="s">
        <v>717</v>
      </c>
      <c r="C31" s="58">
        <v>3200</v>
      </c>
      <c r="D31" s="58">
        <v>3200</v>
      </c>
      <c r="E31" s="58">
        <f t="shared" si="0"/>
        <v>0</v>
      </c>
      <c r="F31" s="61"/>
    </row>
    <row r="32" spans="1:6" s="43" customFormat="1" ht="18.95" customHeight="1">
      <c r="A32" s="48">
        <v>2121499</v>
      </c>
      <c r="B32" s="63" t="s">
        <v>718</v>
      </c>
      <c r="C32" s="58"/>
      <c r="D32" s="58"/>
      <c r="E32" s="58">
        <f t="shared" si="0"/>
        <v>0</v>
      </c>
      <c r="F32" s="61"/>
    </row>
    <row r="33" spans="1:6" s="43" customFormat="1" ht="18.95" customHeight="1">
      <c r="A33" s="48">
        <v>21215</v>
      </c>
      <c r="B33" s="63" t="s">
        <v>719</v>
      </c>
      <c r="C33" s="58">
        <f>C34</f>
        <v>0</v>
      </c>
      <c r="D33" s="58">
        <f>D34</f>
        <v>20000</v>
      </c>
      <c r="E33" s="58">
        <f t="shared" si="0"/>
        <v>20000</v>
      </c>
      <c r="F33" s="61"/>
    </row>
    <row r="34" spans="1:6" s="43" customFormat="1" ht="18.95" customHeight="1">
      <c r="A34" s="48">
        <v>2121599</v>
      </c>
      <c r="B34" s="63" t="s">
        <v>720</v>
      </c>
      <c r="C34" s="58"/>
      <c r="D34" s="58">
        <v>20000</v>
      </c>
      <c r="E34" s="58">
        <f t="shared" si="0"/>
        <v>20000</v>
      </c>
      <c r="F34" s="61"/>
    </row>
    <row r="35" spans="1:6" s="43" customFormat="1" ht="18.95" customHeight="1">
      <c r="A35" s="48">
        <v>21216</v>
      </c>
      <c r="B35" s="60" t="s">
        <v>721</v>
      </c>
      <c r="C35" s="58">
        <f>C36</f>
        <v>0</v>
      </c>
      <c r="D35" s="58">
        <f>D36</f>
        <v>31000</v>
      </c>
      <c r="E35" s="58">
        <f t="shared" si="0"/>
        <v>31000</v>
      </c>
      <c r="F35" s="61"/>
    </row>
    <row r="36" spans="1:6" s="43" customFormat="1" ht="18.95" customHeight="1">
      <c r="A36" s="48">
        <v>2121699</v>
      </c>
      <c r="B36" s="60" t="s">
        <v>722</v>
      </c>
      <c r="C36" s="58"/>
      <c r="D36" s="58">
        <v>31000</v>
      </c>
      <c r="E36" s="58"/>
      <c r="F36" s="61"/>
    </row>
    <row r="37" spans="1:6" s="43" customFormat="1" ht="18.95" customHeight="1">
      <c r="A37" s="48">
        <v>214</v>
      </c>
      <c r="B37" s="63" t="s">
        <v>723</v>
      </c>
      <c r="C37" s="58">
        <f>C38</f>
        <v>0</v>
      </c>
      <c r="D37" s="58">
        <f>D38</f>
        <v>0</v>
      </c>
      <c r="E37" s="58">
        <f t="shared" si="0"/>
        <v>0</v>
      </c>
      <c r="F37" s="61"/>
    </row>
    <row r="38" spans="1:6" s="43" customFormat="1" ht="18.95" customHeight="1">
      <c r="A38" s="48">
        <v>21462</v>
      </c>
      <c r="B38" s="69" t="s">
        <v>724</v>
      </c>
      <c r="C38" s="58">
        <f>C39</f>
        <v>0</v>
      </c>
      <c r="D38" s="58"/>
      <c r="E38" s="58">
        <f t="shared" si="0"/>
        <v>0</v>
      </c>
      <c r="F38" s="61"/>
    </row>
    <row r="39" spans="1:6" s="43" customFormat="1" ht="18.95" customHeight="1">
      <c r="A39" s="48">
        <v>2146299</v>
      </c>
      <c r="B39" s="66" t="s">
        <v>725</v>
      </c>
      <c r="C39" s="58"/>
      <c r="D39" s="58"/>
      <c r="E39" s="58">
        <f t="shared" si="0"/>
        <v>0</v>
      </c>
      <c r="F39" s="61"/>
    </row>
    <row r="40" spans="1:6" s="43" customFormat="1" ht="18.95" customHeight="1">
      <c r="A40" s="48">
        <v>215</v>
      </c>
      <c r="B40" s="63" t="s">
        <v>726</v>
      </c>
      <c r="C40" s="58">
        <f>C41</f>
        <v>0</v>
      </c>
      <c r="D40" s="58">
        <f>D41</f>
        <v>0</v>
      </c>
      <c r="E40" s="58">
        <f t="shared" si="0"/>
        <v>0</v>
      </c>
      <c r="F40" s="61"/>
    </row>
    <row r="41" spans="1:6" s="43" customFormat="1" ht="18.95" customHeight="1">
      <c r="A41" s="48">
        <v>21562</v>
      </c>
      <c r="B41" s="69" t="s">
        <v>727</v>
      </c>
      <c r="C41" s="58">
        <v>0</v>
      </c>
      <c r="D41" s="58"/>
      <c r="E41" s="58">
        <f t="shared" si="0"/>
        <v>0</v>
      </c>
      <c r="F41" s="61"/>
    </row>
    <row r="42" spans="1:6" s="43" customFormat="1" ht="18.95" customHeight="1">
      <c r="A42" s="48">
        <v>2156202</v>
      </c>
      <c r="B42" s="66" t="s">
        <v>728</v>
      </c>
      <c r="C42" s="58"/>
      <c r="D42" s="58"/>
      <c r="E42" s="58">
        <f t="shared" si="0"/>
        <v>0</v>
      </c>
      <c r="F42" s="61"/>
    </row>
    <row r="43" spans="1:6" s="43" customFormat="1" ht="18.95" customHeight="1">
      <c r="A43" s="48">
        <v>216</v>
      </c>
      <c r="B43" s="63" t="s">
        <v>729</v>
      </c>
      <c r="C43" s="58">
        <f>C44</f>
        <v>0</v>
      </c>
      <c r="D43" s="58">
        <f>D44</f>
        <v>0</v>
      </c>
      <c r="E43" s="58">
        <f t="shared" si="0"/>
        <v>0</v>
      </c>
      <c r="F43" s="61"/>
    </row>
    <row r="44" spans="1:6" s="43" customFormat="1" ht="18.95" customHeight="1">
      <c r="A44" s="48">
        <v>21660</v>
      </c>
      <c r="B44" s="69" t="s">
        <v>730</v>
      </c>
      <c r="C44" s="58">
        <f>C45</f>
        <v>0</v>
      </c>
      <c r="D44" s="58">
        <f>D45</f>
        <v>0</v>
      </c>
      <c r="E44" s="58">
        <f t="shared" si="0"/>
        <v>0</v>
      </c>
      <c r="F44" s="61"/>
    </row>
    <row r="45" spans="1:6" s="43" customFormat="1" ht="18.95" customHeight="1">
      <c r="A45" s="48">
        <v>2166004</v>
      </c>
      <c r="B45" s="66" t="s">
        <v>686</v>
      </c>
      <c r="C45" s="58"/>
      <c r="D45" s="58"/>
      <c r="E45" s="58">
        <f t="shared" si="0"/>
        <v>0</v>
      </c>
      <c r="F45" s="61"/>
    </row>
    <row r="46" spans="1:6" s="43" customFormat="1" ht="18.95" customHeight="1">
      <c r="A46" s="48">
        <v>229</v>
      </c>
      <c r="B46" s="63" t="s">
        <v>731</v>
      </c>
      <c r="C46" s="58">
        <f>C49+C47</f>
        <v>3142</v>
      </c>
      <c r="D46" s="58">
        <f>D49+D47</f>
        <v>3142</v>
      </c>
      <c r="E46" s="58">
        <f t="shared" si="0"/>
        <v>0</v>
      </c>
      <c r="F46" s="61"/>
    </row>
    <row r="47" spans="1:6" s="43" customFormat="1" ht="33" customHeight="1">
      <c r="A47" s="48">
        <v>22904</v>
      </c>
      <c r="B47" s="63" t="s">
        <v>732</v>
      </c>
      <c r="C47" s="58">
        <f>C48</f>
        <v>585</v>
      </c>
      <c r="D47" s="58">
        <f>D48</f>
        <v>585</v>
      </c>
      <c r="E47" s="58">
        <f t="shared" si="0"/>
        <v>0</v>
      </c>
      <c r="F47" s="61"/>
    </row>
    <row r="48" spans="1:6" s="43" customFormat="1" ht="18.95" customHeight="1">
      <c r="A48" s="48">
        <v>2290101</v>
      </c>
      <c r="B48" s="63" t="s">
        <v>733</v>
      </c>
      <c r="C48" s="58">
        <v>585</v>
      </c>
      <c r="D48" s="58">
        <v>585</v>
      </c>
      <c r="E48" s="58">
        <f t="shared" si="0"/>
        <v>0</v>
      </c>
      <c r="F48" s="61"/>
    </row>
    <row r="49" spans="1:6" s="43" customFormat="1" ht="18.95" customHeight="1">
      <c r="A49" s="48">
        <v>22960</v>
      </c>
      <c r="B49" s="69" t="s">
        <v>734</v>
      </c>
      <c r="C49" s="58">
        <f>SUM(C50:C54)</f>
        <v>2557</v>
      </c>
      <c r="D49" s="58">
        <f>SUM(D50:D54)</f>
        <v>2557</v>
      </c>
      <c r="E49" s="58">
        <f t="shared" si="0"/>
        <v>0</v>
      </c>
      <c r="F49" s="61"/>
    </row>
    <row r="50" spans="1:6" s="43" customFormat="1" ht="18.95" customHeight="1">
      <c r="A50" s="48">
        <v>2296002</v>
      </c>
      <c r="B50" s="68" t="s">
        <v>735</v>
      </c>
      <c r="C50" s="58">
        <v>1585</v>
      </c>
      <c r="D50" s="58">
        <v>1585</v>
      </c>
      <c r="E50" s="58">
        <f t="shared" si="0"/>
        <v>0</v>
      </c>
      <c r="F50" s="61"/>
    </row>
    <row r="51" spans="1:6" s="43" customFormat="1" ht="18.95" customHeight="1">
      <c r="A51" s="48">
        <v>2296003</v>
      </c>
      <c r="B51" s="66" t="s">
        <v>736</v>
      </c>
      <c r="C51" s="58">
        <v>850</v>
      </c>
      <c r="D51" s="58">
        <v>850</v>
      </c>
      <c r="E51" s="58">
        <f t="shared" si="0"/>
        <v>0</v>
      </c>
      <c r="F51" s="61"/>
    </row>
    <row r="52" spans="1:6" s="43" customFormat="1" ht="18.95" customHeight="1">
      <c r="A52" s="48">
        <v>2296005</v>
      </c>
      <c r="B52" s="66" t="s">
        <v>737</v>
      </c>
      <c r="C52" s="58"/>
      <c r="D52" s="58"/>
      <c r="E52" s="58">
        <f t="shared" si="0"/>
        <v>0</v>
      </c>
      <c r="F52" s="61"/>
    </row>
    <row r="53" spans="1:6" s="43" customFormat="1" ht="18.95" customHeight="1">
      <c r="A53" s="48">
        <v>2296006</v>
      </c>
      <c r="B53" s="66" t="s">
        <v>738</v>
      </c>
      <c r="C53" s="58">
        <v>122</v>
      </c>
      <c r="D53" s="58">
        <v>122</v>
      </c>
      <c r="E53" s="58">
        <f t="shared" si="0"/>
        <v>0</v>
      </c>
      <c r="F53" s="64"/>
    </row>
    <row r="54" spans="1:6" s="43" customFormat="1" ht="18.95" customHeight="1">
      <c r="A54" s="48">
        <v>2296013</v>
      </c>
      <c r="B54" s="66" t="s">
        <v>739</v>
      </c>
      <c r="C54" s="58"/>
      <c r="D54" s="58"/>
      <c r="E54" s="58">
        <f t="shared" si="0"/>
        <v>0</v>
      </c>
      <c r="F54" s="64"/>
    </row>
    <row r="55" spans="1:6" s="43" customFormat="1" ht="18.95" customHeight="1">
      <c r="A55" s="48">
        <v>232</v>
      </c>
      <c r="B55" s="64" t="s">
        <v>740</v>
      </c>
      <c r="C55" s="58">
        <f>C56</f>
        <v>5450</v>
      </c>
      <c r="D55" s="58">
        <f>D56</f>
        <v>5721</v>
      </c>
      <c r="E55" s="58">
        <f t="shared" si="0"/>
        <v>271</v>
      </c>
      <c r="F55" s="61"/>
    </row>
    <row r="56" spans="1:6" s="43" customFormat="1" ht="18.95" customHeight="1">
      <c r="A56" s="48">
        <v>23204</v>
      </c>
      <c r="B56" s="64" t="s">
        <v>741</v>
      </c>
      <c r="C56" s="58">
        <f>SUM(C57:C58)</f>
        <v>5450</v>
      </c>
      <c r="D56" s="58">
        <f>SUM(D57:D58)</f>
        <v>5721</v>
      </c>
      <c r="E56" s="58">
        <f t="shared" si="0"/>
        <v>271</v>
      </c>
      <c r="F56" s="64"/>
    </row>
    <row r="57" spans="1:6" s="43" customFormat="1" ht="18.95" customHeight="1">
      <c r="A57" s="48">
        <v>2320411</v>
      </c>
      <c r="B57" s="57" t="s">
        <v>742</v>
      </c>
      <c r="C57" s="58">
        <v>5450</v>
      </c>
      <c r="D57" s="58">
        <v>5721</v>
      </c>
      <c r="E57" s="58">
        <f t="shared" si="0"/>
        <v>271</v>
      </c>
      <c r="F57" s="64"/>
    </row>
    <row r="58" spans="1:6" s="43" customFormat="1" ht="18.95" customHeight="1">
      <c r="A58" s="48">
        <v>2320431</v>
      </c>
      <c r="B58" s="57" t="s">
        <v>743</v>
      </c>
      <c r="C58" s="58"/>
      <c r="D58" s="58"/>
      <c r="E58" s="58">
        <f t="shared" si="0"/>
        <v>0</v>
      </c>
      <c r="F58" s="64"/>
    </row>
    <row r="59" spans="1:6" s="43" customFormat="1" ht="18.95" customHeight="1">
      <c r="A59" s="48">
        <v>233</v>
      </c>
      <c r="B59" s="64" t="s">
        <v>744</v>
      </c>
      <c r="C59" s="58">
        <f>C60</f>
        <v>22</v>
      </c>
      <c r="D59" s="58">
        <f>D60</f>
        <v>5</v>
      </c>
      <c r="E59" s="58">
        <f t="shared" si="0"/>
        <v>-17</v>
      </c>
      <c r="F59" s="64"/>
    </row>
    <row r="60" spans="1:6" s="43" customFormat="1" ht="18.95" customHeight="1">
      <c r="A60" s="48">
        <v>23304</v>
      </c>
      <c r="B60" s="64" t="s">
        <v>745</v>
      </c>
      <c r="C60" s="58">
        <f>SUM(C61:C62)</f>
        <v>22</v>
      </c>
      <c r="D60" s="58">
        <f>SUM(D61:D62)</f>
        <v>5</v>
      </c>
      <c r="E60" s="58">
        <f t="shared" si="0"/>
        <v>-17</v>
      </c>
      <c r="F60" s="64"/>
    </row>
    <row r="61" spans="1:6" s="43" customFormat="1" ht="18.95" customHeight="1">
      <c r="A61" s="48">
        <v>2330411</v>
      </c>
      <c r="B61" s="57" t="s">
        <v>746</v>
      </c>
      <c r="C61" s="58">
        <v>22</v>
      </c>
      <c r="D61" s="58">
        <v>5</v>
      </c>
      <c r="E61" s="58">
        <f t="shared" si="0"/>
        <v>-17</v>
      </c>
      <c r="F61" s="64"/>
    </row>
    <row r="62" spans="1:6" s="43" customFormat="1" ht="18.95" customHeight="1">
      <c r="A62" s="48">
        <v>2330431</v>
      </c>
      <c r="B62" s="57" t="s">
        <v>747</v>
      </c>
      <c r="C62" s="58"/>
      <c r="D62" s="58"/>
      <c r="E62" s="58">
        <f t="shared" si="0"/>
        <v>0</v>
      </c>
      <c r="F62" s="64"/>
    </row>
    <row r="63" spans="1:6" s="43" customFormat="1" ht="18.95" customHeight="1">
      <c r="A63" s="48"/>
      <c r="B63" s="46" t="s">
        <v>748</v>
      </c>
      <c r="C63" s="70">
        <f>C8+C13+C37+C40+C43+C46+C55+C59+C5</f>
        <v>170146</v>
      </c>
      <c r="D63" s="70">
        <f t="shared" ref="D63:E63" si="1">D8+D13+D37+D40+D43+D46+D55+D59+D5</f>
        <v>221550</v>
      </c>
      <c r="E63" s="70">
        <f t="shared" si="1"/>
        <v>51404</v>
      </c>
      <c r="F63" s="61"/>
    </row>
    <row r="64" spans="1:6" s="43" customFormat="1" ht="18.95" customHeight="1">
      <c r="A64" s="48">
        <v>230</v>
      </c>
      <c r="B64" s="71" t="s">
        <v>651</v>
      </c>
      <c r="C64" s="70">
        <f>SUM(C65:C68)</f>
        <v>18532</v>
      </c>
      <c r="D64" s="70">
        <f>SUM(D65:D68)</f>
        <v>15971</v>
      </c>
      <c r="E64" s="58">
        <f t="shared" si="0"/>
        <v>-2561</v>
      </c>
      <c r="F64" s="61"/>
    </row>
    <row r="65" spans="1:6" s="43" customFormat="1" ht="18.95" customHeight="1">
      <c r="A65" s="48">
        <v>23004</v>
      </c>
      <c r="B65" s="61" t="s">
        <v>749</v>
      </c>
      <c r="C65" s="58"/>
      <c r="D65" s="58"/>
      <c r="E65" s="58">
        <f t="shared" si="0"/>
        <v>0</v>
      </c>
      <c r="F65" s="61"/>
    </row>
    <row r="66" spans="1:6" s="43" customFormat="1" ht="18.95" customHeight="1">
      <c r="A66" s="48">
        <v>23008</v>
      </c>
      <c r="B66" s="61" t="s">
        <v>750</v>
      </c>
      <c r="C66" s="58">
        <v>4000</v>
      </c>
      <c r="D66" s="58">
        <v>4000</v>
      </c>
      <c r="E66" s="58">
        <f t="shared" si="0"/>
        <v>0</v>
      </c>
      <c r="F66" s="61"/>
    </row>
    <row r="67" spans="1:6" s="43" customFormat="1" ht="18.95" customHeight="1">
      <c r="A67" s="48">
        <v>23009</v>
      </c>
      <c r="B67" s="61" t="s">
        <v>751</v>
      </c>
      <c r="C67" s="58">
        <v>14532</v>
      </c>
      <c r="D67" s="58">
        <v>11971</v>
      </c>
      <c r="E67" s="58">
        <f t="shared" si="0"/>
        <v>-2561</v>
      </c>
      <c r="F67" s="61"/>
    </row>
    <row r="68" spans="1:6" s="43" customFormat="1" ht="18.95" customHeight="1">
      <c r="A68" s="48">
        <v>23011</v>
      </c>
      <c r="B68" s="61" t="s">
        <v>752</v>
      </c>
      <c r="C68" s="58"/>
      <c r="D68" s="58"/>
      <c r="E68" s="58">
        <f t="shared" si="0"/>
        <v>0</v>
      </c>
      <c r="F68" s="61"/>
    </row>
    <row r="69" spans="1:6" s="43" customFormat="1" ht="18.95" customHeight="1">
      <c r="A69" s="48">
        <v>231</v>
      </c>
      <c r="B69" s="71" t="s">
        <v>675</v>
      </c>
      <c r="C69" s="58">
        <f>C70</f>
        <v>0</v>
      </c>
      <c r="D69" s="58">
        <f>D70</f>
        <v>0</v>
      </c>
      <c r="E69" s="58">
        <f t="shared" ref="E69:E71" si="2">D69-C69</f>
        <v>0</v>
      </c>
      <c r="F69" s="61"/>
    </row>
    <row r="70" spans="1:6" s="43" customFormat="1" ht="18.95" customHeight="1">
      <c r="A70" s="48">
        <v>23104</v>
      </c>
      <c r="B70" s="64" t="s">
        <v>753</v>
      </c>
      <c r="C70" s="58"/>
      <c r="D70" s="58"/>
      <c r="E70" s="58">
        <f t="shared" si="2"/>
        <v>0</v>
      </c>
      <c r="F70" s="64"/>
    </row>
    <row r="71" spans="1:6" s="43" customFormat="1" ht="18.95" customHeight="1">
      <c r="A71" s="48"/>
      <c r="B71" s="46" t="s">
        <v>678</v>
      </c>
      <c r="C71" s="70">
        <f>C63+C64+C69</f>
        <v>188678</v>
      </c>
      <c r="D71" s="70">
        <f>D63+D64+D69</f>
        <v>237521</v>
      </c>
      <c r="E71" s="58">
        <f t="shared" si="2"/>
        <v>48843</v>
      </c>
      <c r="F71" s="61"/>
    </row>
    <row r="72" spans="1:6" s="43" customFormat="1" ht="20.100000000000001" customHeight="1">
      <c r="B72" s="55"/>
      <c r="C72" s="47"/>
      <c r="D72" s="47"/>
      <c r="E72" s="47"/>
      <c r="F72" s="55"/>
    </row>
    <row r="73" spans="1:6" s="43" customFormat="1" ht="20.100000000000001" customHeight="1">
      <c r="B73" s="55"/>
      <c r="C73" s="47"/>
      <c r="D73" s="47"/>
      <c r="E73" s="47"/>
      <c r="F73" s="55"/>
    </row>
    <row r="74" spans="1:6" s="43" customFormat="1" ht="20.100000000000001" customHeight="1">
      <c r="B74" s="55"/>
      <c r="C74" s="47"/>
      <c r="D74" s="47"/>
      <c r="E74" s="47"/>
      <c r="F74" s="55"/>
    </row>
    <row r="75" spans="1:6" s="43" customFormat="1" ht="20.100000000000001" customHeight="1">
      <c r="B75" s="55"/>
      <c r="C75" s="47"/>
      <c r="D75" s="47"/>
      <c r="E75" s="47"/>
      <c r="F75" s="55"/>
    </row>
    <row r="76" spans="1:6" s="43" customFormat="1" ht="20.100000000000001" customHeight="1">
      <c r="B76" s="55"/>
      <c r="C76" s="47"/>
      <c r="D76" s="47"/>
      <c r="E76" s="47"/>
      <c r="F76" s="55"/>
    </row>
    <row r="77" spans="1:6" s="43" customFormat="1" ht="20.100000000000001" customHeight="1">
      <c r="B77" s="55"/>
      <c r="C77" s="47"/>
      <c r="D77" s="47"/>
      <c r="E77" s="47"/>
      <c r="F77" s="55"/>
    </row>
    <row r="78" spans="1:6" s="43" customFormat="1" ht="20.100000000000001" customHeight="1">
      <c r="B78" s="55"/>
      <c r="C78" s="47"/>
      <c r="D78" s="47"/>
      <c r="E78" s="47"/>
      <c r="F78" s="55"/>
    </row>
    <row r="79" spans="1:6" s="43" customFormat="1" ht="20.100000000000001" customHeight="1">
      <c r="B79" s="55"/>
      <c r="C79" s="47"/>
      <c r="D79" s="47"/>
      <c r="E79" s="47"/>
      <c r="F79" s="55"/>
    </row>
    <row r="80" spans="1:6" s="43" customFormat="1" ht="20.100000000000001" customHeight="1">
      <c r="B80" s="55"/>
      <c r="C80" s="47"/>
      <c r="D80" s="47"/>
      <c r="E80" s="47"/>
      <c r="F80" s="55"/>
    </row>
    <row r="81" spans="2:6" s="43" customFormat="1" ht="20.100000000000001" customHeight="1">
      <c r="B81" s="55"/>
      <c r="C81" s="47"/>
      <c r="D81" s="47"/>
      <c r="E81" s="47"/>
      <c r="F81" s="55"/>
    </row>
    <row r="82" spans="2:6" s="43" customFormat="1" ht="20.100000000000001" customHeight="1">
      <c r="B82" s="55"/>
      <c r="C82" s="47"/>
      <c r="D82" s="47"/>
      <c r="E82" s="47"/>
      <c r="F82" s="55"/>
    </row>
    <row r="83" spans="2:6" s="43" customFormat="1" ht="20.100000000000001" customHeight="1">
      <c r="B83" s="55"/>
      <c r="C83" s="47"/>
      <c r="D83" s="47"/>
      <c r="E83" s="47"/>
      <c r="F83" s="55"/>
    </row>
    <row r="84" spans="2:6" s="43" customFormat="1" ht="20.100000000000001" customHeight="1">
      <c r="B84" s="55"/>
      <c r="C84" s="47"/>
      <c r="D84" s="47"/>
      <c r="E84" s="47"/>
      <c r="F84" s="55"/>
    </row>
    <row r="85" spans="2:6" s="49" customFormat="1" ht="20.100000000000001" customHeight="1">
      <c r="B85" s="72"/>
      <c r="C85" s="73"/>
      <c r="D85" s="73"/>
      <c r="E85" s="73"/>
      <c r="F85" s="72"/>
    </row>
    <row r="86" spans="2:6" s="49" customFormat="1" ht="20.100000000000001" customHeight="1">
      <c r="B86" s="72"/>
      <c r="C86" s="73"/>
      <c r="D86" s="73"/>
      <c r="E86" s="73"/>
      <c r="F86" s="72"/>
    </row>
    <row r="87" spans="2:6" s="49" customFormat="1" ht="20.100000000000001" customHeight="1">
      <c r="B87" s="72"/>
      <c r="C87" s="73"/>
      <c r="D87" s="73"/>
      <c r="E87" s="73"/>
      <c r="F87" s="72"/>
    </row>
    <row r="88" spans="2:6" s="49" customFormat="1" ht="20.100000000000001" customHeight="1">
      <c r="B88" s="72"/>
      <c r="C88" s="73"/>
      <c r="D88" s="73"/>
      <c r="E88" s="73"/>
      <c r="F88" s="72"/>
    </row>
    <row r="89" spans="2:6" s="49" customFormat="1" ht="20.100000000000001" customHeight="1">
      <c r="B89" s="72"/>
      <c r="C89" s="73"/>
      <c r="D89" s="73"/>
      <c r="E89" s="73"/>
      <c r="F89" s="72"/>
    </row>
    <row r="90" spans="2:6" s="49" customFormat="1" ht="20.100000000000001" customHeight="1">
      <c r="B90" s="72"/>
      <c r="C90" s="73"/>
      <c r="D90" s="73"/>
      <c r="E90" s="73"/>
      <c r="F90" s="72"/>
    </row>
    <row r="91" spans="2:6" s="49" customFormat="1" ht="20.100000000000001" customHeight="1">
      <c r="B91" s="72"/>
      <c r="C91" s="73"/>
      <c r="D91" s="73"/>
      <c r="E91" s="73"/>
      <c r="F91" s="72"/>
    </row>
    <row r="92" spans="2:6" s="49" customFormat="1" ht="20.100000000000001" customHeight="1">
      <c r="B92" s="72"/>
      <c r="C92" s="73"/>
      <c r="D92" s="73"/>
      <c r="E92" s="73"/>
      <c r="F92" s="72"/>
    </row>
    <row r="93" spans="2:6" s="49" customFormat="1" ht="20.100000000000001" customHeight="1">
      <c r="B93" s="72"/>
      <c r="C93" s="73"/>
      <c r="D93" s="73"/>
      <c r="E93" s="73"/>
      <c r="F93" s="72"/>
    </row>
    <row r="94" spans="2:6" s="49" customFormat="1" ht="20.100000000000001" customHeight="1">
      <c r="B94" s="72"/>
      <c r="C94" s="73"/>
      <c r="D94" s="73"/>
      <c r="E94" s="73"/>
      <c r="F94" s="72"/>
    </row>
    <row r="95" spans="2:6" s="49" customFormat="1" ht="20.100000000000001" customHeight="1">
      <c r="B95" s="72"/>
      <c r="C95" s="73"/>
      <c r="D95" s="73"/>
      <c r="E95" s="73"/>
      <c r="F95" s="72"/>
    </row>
    <row r="96" spans="2:6" s="49" customFormat="1" ht="20.100000000000001" customHeight="1">
      <c r="B96" s="72"/>
      <c r="C96" s="73"/>
      <c r="D96" s="73"/>
      <c r="E96" s="73"/>
      <c r="F96" s="72"/>
    </row>
    <row r="97" spans="2:6" s="49" customFormat="1" ht="20.100000000000001" customHeight="1">
      <c r="B97" s="72"/>
      <c r="C97" s="73"/>
      <c r="D97" s="73"/>
      <c r="E97" s="73"/>
      <c r="F97" s="72"/>
    </row>
    <row r="98" spans="2:6" s="49" customFormat="1" ht="20.100000000000001" customHeight="1">
      <c r="B98" s="72"/>
      <c r="C98" s="73"/>
      <c r="D98" s="73"/>
      <c r="E98" s="73"/>
      <c r="F98" s="72"/>
    </row>
    <row r="99" spans="2:6" s="49" customFormat="1" ht="20.100000000000001" customHeight="1">
      <c r="B99" s="72"/>
      <c r="C99" s="73"/>
      <c r="D99" s="73"/>
      <c r="E99" s="73"/>
      <c r="F99" s="72"/>
    </row>
    <row r="100" spans="2:6" s="49" customFormat="1" ht="20.100000000000001" customHeight="1">
      <c r="B100" s="72"/>
      <c r="C100" s="73"/>
      <c r="D100" s="73"/>
      <c r="E100" s="73"/>
      <c r="F100" s="72"/>
    </row>
    <row r="101" spans="2:6" s="49" customFormat="1" ht="20.100000000000001" customHeight="1">
      <c r="B101" s="72"/>
      <c r="C101" s="73"/>
      <c r="D101" s="73"/>
      <c r="E101" s="73"/>
      <c r="F101" s="72"/>
    </row>
    <row r="102" spans="2:6" s="49" customFormat="1" ht="20.100000000000001" customHeight="1">
      <c r="B102" s="72"/>
      <c r="C102" s="73"/>
      <c r="D102" s="73"/>
      <c r="E102" s="73"/>
      <c r="F102" s="72"/>
    </row>
    <row r="103" spans="2:6" s="49" customFormat="1" ht="20.100000000000001" customHeight="1">
      <c r="B103" s="72"/>
      <c r="C103" s="73"/>
      <c r="D103" s="73"/>
      <c r="E103" s="73"/>
      <c r="F103" s="72"/>
    </row>
    <row r="104" spans="2:6" s="49" customFormat="1" ht="20.100000000000001" customHeight="1">
      <c r="B104" s="72"/>
      <c r="C104" s="73"/>
      <c r="D104" s="73"/>
      <c r="E104" s="73"/>
      <c r="F104" s="72"/>
    </row>
    <row r="105" spans="2:6" s="49" customFormat="1" ht="20.100000000000001" customHeight="1">
      <c r="B105" s="72"/>
      <c r="C105" s="73"/>
      <c r="D105" s="73"/>
      <c r="E105" s="73"/>
      <c r="F105" s="72"/>
    </row>
    <row r="106" spans="2:6" s="49" customFormat="1" ht="20.100000000000001" customHeight="1">
      <c r="B106" s="72"/>
      <c r="C106" s="73"/>
      <c r="D106" s="73"/>
      <c r="E106" s="73"/>
      <c r="F106" s="72"/>
    </row>
    <row r="107" spans="2:6" s="49" customFormat="1" ht="20.100000000000001" customHeight="1">
      <c r="B107" s="72"/>
      <c r="C107" s="73"/>
      <c r="D107" s="73"/>
      <c r="E107" s="73"/>
      <c r="F107" s="72"/>
    </row>
    <row r="108" spans="2:6" s="49" customFormat="1" ht="20.100000000000001" customHeight="1">
      <c r="B108" s="72"/>
      <c r="C108" s="73"/>
      <c r="D108" s="73"/>
      <c r="E108" s="73"/>
      <c r="F108" s="72"/>
    </row>
    <row r="109" spans="2:6" s="49" customFormat="1" ht="20.100000000000001" customHeight="1">
      <c r="B109" s="72"/>
      <c r="C109" s="73"/>
      <c r="D109" s="73"/>
      <c r="E109" s="73"/>
      <c r="F109" s="72"/>
    </row>
    <row r="110" spans="2:6" s="49" customFormat="1" ht="20.100000000000001" customHeight="1">
      <c r="B110" s="72"/>
      <c r="C110" s="73"/>
      <c r="D110" s="73"/>
      <c r="E110" s="73"/>
      <c r="F110" s="72"/>
    </row>
    <row r="111" spans="2:6" s="49" customFormat="1" ht="20.100000000000001" customHeight="1">
      <c r="B111" s="72"/>
      <c r="C111" s="73"/>
      <c r="D111" s="73"/>
      <c r="E111" s="73"/>
      <c r="F111" s="72"/>
    </row>
    <row r="112" spans="2:6" s="49" customFormat="1" ht="20.100000000000001" customHeight="1">
      <c r="B112" s="72"/>
      <c r="C112" s="73"/>
      <c r="D112" s="73"/>
      <c r="E112" s="73"/>
      <c r="F112" s="72"/>
    </row>
    <row r="113" spans="2:6" s="49" customFormat="1" ht="20.100000000000001" customHeight="1">
      <c r="B113" s="72"/>
      <c r="C113" s="73"/>
      <c r="D113" s="73"/>
      <c r="E113" s="73"/>
      <c r="F113" s="72"/>
    </row>
    <row r="114" spans="2:6" s="49" customFormat="1" ht="20.100000000000001" customHeight="1">
      <c r="B114" s="72"/>
      <c r="C114" s="73"/>
      <c r="D114" s="73"/>
      <c r="E114" s="73"/>
      <c r="F114" s="72"/>
    </row>
    <row r="115" spans="2:6" s="49" customFormat="1" ht="20.100000000000001" customHeight="1">
      <c r="B115" s="72"/>
      <c r="C115" s="73"/>
      <c r="D115" s="73"/>
      <c r="E115" s="73"/>
      <c r="F115" s="72"/>
    </row>
    <row r="116" spans="2:6" s="49" customFormat="1" ht="20.100000000000001" customHeight="1">
      <c r="B116" s="72"/>
      <c r="C116" s="73"/>
      <c r="D116" s="73"/>
      <c r="E116" s="73"/>
      <c r="F116" s="72"/>
    </row>
    <row r="117" spans="2:6" s="49" customFormat="1" ht="20.100000000000001" customHeight="1">
      <c r="B117" s="72"/>
      <c r="C117" s="73"/>
      <c r="D117" s="73"/>
      <c r="E117" s="73"/>
      <c r="F117" s="72"/>
    </row>
    <row r="118" spans="2:6" s="49" customFormat="1" ht="20.100000000000001" customHeight="1">
      <c r="B118" s="72"/>
      <c r="C118" s="73"/>
      <c r="D118" s="73"/>
      <c r="E118" s="73"/>
      <c r="F118" s="72"/>
    </row>
    <row r="119" spans="2:6" s="49" customFormat="1" ht="20.100000000000001" customHeight="1">
      <c r="B119" s="72"/>
      <c r="C119" s="73"/>
      <c r="D119" s="73"/>
      <c r="E119" s="73"/>
      <c r="F119" s="72"/>
    </row>
    <row r="120" spans="2:6" s="49" customFormat="1" ht="20.100000000000001" customHeight="1">
      <c r="B120" s="72"/>
      <c r="C120" s="73"/>
      <c r="D120" s="73"/>
      <c r="E120" s="73"/>
      <c r="F120" s="72"/>
    </row>
    <row r="121" spans="2:6" s="49" customFormat="1" ht="20.100000000000001" customHeight="1">
      <c r="B121" s="72"/>
      <c r="C121" s="73"/>
      <c r="D121" s="73"/>
      <c r="E121" s="73"/>
      <c r="F121" s="72"/>
    </row>
    <row r="122" spans="2:6" s="49" customFormat="1" ht="20.100000000000001" customHeight="1">
      <c r="B122" s="72"/>
      <c r="C122" s="73"/>
      <c r="D122" s="73"/>
      <c r="E122" s="73"/>
      <c r="F122" s="72"/>
    </row>
    <row r="123" spans="2:6" s="49" customFormat="1" ht="20.100000000000001" customHeight="1">
      <c r="B123" s="72"/>
      <c r="C123" s="73"/>
      <c r="D123" s="73"/>
      <c r="E123" s="73"/>
      <c r="F123" s="72"/>
    </row>
    <row r="124" spans="2:6" s="49" customFormat="1" ht="20.100000000000001" customHeight="1">
      <c r="B124" s="72"/>
      <c r="C124" s="73"/>
      <c r="D124" s="73"/>
      <c r="E124" s="73"/>
      <c r="F124" s="72"/>
    </row>
    <row r="125" spans="2:6" s="49" customFormat="1" ht="20.100000000000001" customHeight="1">
      <c r="B125" s="72"/>
      <c r="C125" s="73"/>
      <c r="D125" s="73"/>
      <c r="E125" s="73"/>
      <c r="F125" s="72"/>
    </row>
    <row r="126" spans="2:6" s="49" customFormat="1" ht="20.100000000000001" customHeight="1">
      <c r="B126" s="72"/>
      <c r="C126" s="73"/>
      <c r="D126" s="73"/>
      <c r="E126" s="73"/>
      <c r="F126" s="72"/>
    </row>
    <row r="127" spans="2:6" s="49" customFormat="1" ht="20.100000000000001" customHeight="1">
      <c r="B127" s="72"/>
      <c r="C127" s="73"/>
      <c r="D127" s="73"/>
      <c r="E127" s="73"/>
      <c r="F127" s="72"/>
    </row>
    <row r="128" spans="2:6" s="49" customFormat="1" ht="20.100000000000001" customHeight="1">
      <c r="B128" s="72"/>
      <c r="C128" s="73"/>
      <c r="D128" s="73"/>
      <c r="E128" s="73"/>
      <c r="F128" s="72"/>
    </row>
    <row r="129" spans="2:6" s="49" customFormat="1" ht="20.100000000000001" customHeight="1">
      <c r="B129" s="72"/>
      <c r="C129" s="73"/>
      <c r="D129" s="73"/>
      <c r="E129" s="73"/>
      <c r="F129" s="72"/>
    </row>
    <row r="130" spans="2:6" s="49" customFormat="1" ht="15">
      <c r="B130" s="72"/>
      <c r="C130" s="73"/>
      <c r="D130" s="73"/>
      <c r="E130" s="73"/>
      <c r="F130" s="72"/>
    </row>
    <row r="131" spans="2:6" s="49" customFormat="1" ht="15">
      <c r="B131" s="72"/>
      <c r="C131" s="73"/>
      <c r="D131" s="73"/>
      <c r="E131" s="73"/>
      <c r="F131" s="72"/>
    </row>
    <row r="132" spans="2:6" s="49" customFormat="1" ht="15">
      <c r="B132" s="72"/>
      <c r="C132" s="73"/>
      <c r="D132" s="73"/>
      <c r="E132" s="73"/>
      <c r="F132" s="72"/>
    </row>
    <row r="133" spans="2:6" s="49" customFormat="1" ht="15">
      <c r="B133" s="72"/>
      <c r="C133" s="73"/>
      <c r="D133" s="73"/>
      <c r="E133" s="73"/>
      <c r="F133" s="72"/>
    </row>
    <row r="134" spans="2:6" s="49" customFormat="1" ht="15">
      <c r="B134" s="72"/>
      <c r="C134" s="73"/>
      <c r="D134" s="73"/>
      <c r="E134" s="73"/>
      <c r="F134" s="72"/>
    </row>
    <row r="135" spans="2:6" s="49" customFormat="1" ht="15">
      <c r="B135" s="72"/>
      <c r="C135" s="73"/>
      <c r="D135" s="73"/>
      <c r="E135" s="73"/>
      <c r="F135" s="72"/>
    </row>
    <row r="136" spans="2:6" s="49" customFormat="1" ht="15">
      <c r="B136" s="72"/>
      <c r="C136" s="73"/>
      <c r="D136" s="73"/>
      <c r="E136" s="73"/>
      <c r="F136" s="72"/>
    </row>
    <row r="137" spans="2:6" s="49" customFormat="1" ht="15">
      <c r="B137" s="72"/>
      <c r="C137" s="73"/>
      <c r="D137" s="73"/>
      <c r="E137" s="73"/>
      <c r="F137" s="72"/>
    </row>
    <row r="138" spans="2:6" s="49" customFormat="1" ht="15">
      <c r="B138" s="72"/>
      <c r="C138" s="73"/>
      <c r="D138" s="73"/>
      <c r="E138" s="73"/>
      <c r="F138" s="72"/>
    </row>
    <row r="139" spans="2:6" s="49" customFormat="1" ht="15">
      <c r="B139" s="72"/>
      <c r="C139" s="73"/>
      <c r="D139" s="73"/>
      <c r="E139" s="73"/>
      <c r="F139" s="72"/>
    </row>
    <row r="140" spans="2:6" s="49" customFormat="1" ht="15">
      <c r="B140" s="72"/>
      <c r="C140" s="73"/>
      <c r="D140" s="73"/>
      <c r="E140" s="73"/>
      <c r="F140" s="72"/>
    </row>
    <row r="141" spans="2:6" s="49" customFormat="1" ht="15">
      <c r="B141" s="72"/>
      <c r="C141" s="73"/>
      <c r="D141" s="73"/>
      <c r="E141" s="73"/>
      <c r="F141" s="72"/>
    </row>
    <row r="142" spans="2:6" s="49" customFormat="1" ht="15">
      <c r="B142" s="72"/>
      <c r="C142" s="73"/>
      <c r="D142" s="73"/>
      <c r="E142" s="73"/>
      <c r="F142" s="72"/>
    </row>
    <row r="143" spans="2:6" s="49" customFormat="1" ht="15">
      <c r="B143" s="72"/>
      <c r="C143" s="73"/>
      <c r="D143" s="73"/>
      <c r="E143" s="73"/>
      <c r="F143" s="72"/>
    </row>
    <row r="144" spans="2:6" s="49" customFormat="1" ht="15">
      <c r="B144" s="72"/>
      <c r="C144" s="73"/>
      <c r="D144" s="73"/>
      <c r="E144" s="73"/>
      <c r="F144" s="72"/>
    </row>
    <row r="145" spans="2:6" s="49" customFormat="1" ht="15">
      <c r="B145" s="72"/>
      <c r="C145" s="73"/>
      <c r="D145" s="73"/>
      <c r="E145" s="73"/>
      <c r="F145" s="72"/>
    </row>
    <row r="146" spans="2:6" s="49" customFormat="1" ht="15">
      <c r="B146" s="72"/>
      <c r="C146" s="73"/>
      <c r="D146" s="73"/>
      <c r="E146" s="73"/>
      <c r="F146" s="72"/>
    </row>
    <row r="147" spans="2:6" s="49" customFormat="1" ht="15">
      <c r="B147" s="72"/>
      <c r="C147" s="73"/>
      <c r="D147" s="73"/>
      <c r="E147" s="73"/>
      <c r="F147" s="72"/>
    </row>
    <row r="148" spans="2:6" s="49" customFormat="1" ht="15">
      <c r="B148" s="72"/>
      <c r="C148" s="73"/>
      <c r="D148" s="73"/>
      <c r="E148" s="73"/>
      <c r="F148" s="72"/>
    </row>
    <row r="149" spans="2:6" s="49" customFormat="1" ht="15">
      <c r="B149" s="72"/>
      <c r="C149" s="73"/>
      <c r="D149" s="73"/>
      <c r="E149" s="73"/>
      <c r="F149" s="72"/>
    </row>
    <row r="150" spans="2:6" s="49" customFormat="1" ht="15">
      <c r="B150" s="72"/>
      <c r="C150" s="73"/>
      <c r="D150" s="73"/>
      <c r="E150" s="73"/>
      <c r="F150" s="72"/>
    </row>
    <row r="151" spans="2:6" s="49" customFormat="1" ht="15">
      <c r="B151" s="72"/>
      <c r="C151" s="73"/>
      <c r="D151" s="73"/>
      <c r="E151" s="73"/>
      <c r="F151" s="72"/>
    </row>
    <row r="152" spans="2:6" s="49" customFormat="1" ht="15">
      <c r="B152" s="72"/>
      <c r="C152" s="73"/>
      <c r="D152" s="73"/>
      <c r="E152" s="73"/>
      <c r="F152" s="72"/>
    </row>
    <row r="153" spans="2:6" s="49" customFormat="1" ht="15">
      <c r="B153" s="72"/>
      <c r="C153" s="73"/>
      <c r="D153" s="73"/>
      <c r="E153" s="73"/>
      <c r="F153" s="72"/>
    </row>
    <row r="154" spans="2:6" s="49" customFormat="1" ht="15">
      <c r="B154" s="72"/>
      <c r="C154" s="73"/>
      <c r="D154" s="73"/>
      <c r="E154" s="73"/>
      <c r="F154" s="72"/>
    </row>
  </sheetData>
  <mergeCells count="2">
    <mergeCell ref="A2:F2"/>
    <mergeCell ref="E3:F3"/>
  </mergeCells>
  <phoneticPr fontId="1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4"/>
  <sheetViews>
    <sheetView workbookViewId="0">
      <selection sqref="A1:XFD1048576"/>
    </sheetView>
  </sheetViews>
  <sheetFormatPr defaultColWidth="9" defaultRowHeight="15.75"/>
  <cols>
    <col min="1" max="1" width="11" style="54" customWidth="1"/>
    <col min="2" max="2" width="42.375" style="53" customWidth="1"/>
    <col min="3" max="5" width="8.375" style="52" customWidth="1"/>
    <col min="6" max="6" width="6.625" style="53" customWidth="1"/>
    <col min="7" max="16384" width="9" style="54"/>
  </cols>
  <sheetData>
    <row r="1" spans="1:6" ht="18" customHeight="1">
      <c r="A1" s="50" t="s">
        <v>687</v>
      </c>
      <c r="B1" s="51"/>
    </row>
    <row r="2" spans="1:6" ht="30.75" customHeight="1">
      <c r="A2" s="144" t="s">
        <v>688</v>
      </c>
      <c r="B2" s="145"/>
      <c r="C2" s="144"/>
      <c r="D2" s="144"/>
      <c r="E2" s="144"/>
      <c r="F2" s="144"/>
    </row>
    <row r="3" spans="1:6" s="43" customFormat="1" ht="21" customHeight="1">
      <c r="B3" s="55"/>
      <c r="C3" s="56" t="s">
        <v>689</v>
      </c>
      <c r="D3" s="56"/>
      <c r="E3" s="146" t="s">
        <v>2</v>
      </c>
      <c r="F3" s="147"/>
    </row>
    <row r="4" spans="1:6" s="47" customFormat="1" ht="36.950000000000003" customHeight="1">
      <c r="A4" s="44" t="s">
        <v>3</v>
      </c>
      <c r="B4" s="46" t="s">
        <v>690</v>
      </c>
      <c r="C4" s="45" t="s">
        <v>5</v>
      </c>
      <c r="D4" s="46" t="s">
        <v>118</v>
      </c>
      <c r="E4" s="46" t="s">
        <v>7</v>
      </c>
      <c r="F4" s="46" t="s">
        <v>8</v>
      </c>
    </row>
    <row r="5" spans="1:6" s="47" customFormat="1" ht="17.100000000000001" customHeight="1">
      <c r="A5" s="48">
        <v>207</v>
      </c>
      <c r="B5" s="57" t="s">
        <v>691</v>
      </c>
      <c r="C5" s="44">
        <f>C6</f>
        <v>0</v>
      </c>
      <c r="D5" s="44">
        <f>D6</f>
        <v>150</v>
      </c>
      <c r="E5" s="58">
        <f t="shared" ref="E5:E68" si="0">D5-C5</f>
        <v>150</v>
      </c>
      <c r="F5" s="46"/>
    </row>
    <row r="6" spans="1:6" s="47" customFormat="1" ht="17.100000000000001" customHeight="1">
      <c r="A6" s="48">
        <v>20709</v>
      </c>
      <c r="B6" s="57" t="s">
        <v>692</v>
      </c>
      <c r="C6" s="44">
        <f>C7</f>
        <v>0</v>
      </c>
      <c r="D6" s="44">
        <f>D7</f>
        <v>150</v>
      </c>
      <c r="E6" s="58">
        <f t="shared" si="0"/>
        <v>150</v>
      </c>
      <c r="F6" s="46"/>
    </row>
    <row r="7" spans="1:6" s="47" customFormat="1" ht="17.100000000000001" customHeight="1">
      <c r="A7" s="48">
        <v>2070904</v>
      </c>
      <c r="B7" s="57" t="s">
        <v>693</v>
      </c>
      <c r="C7" s="44"/>
      <c r="D7" s="59">
        <v>150</v>
      </c>
      <c r="E7" s="58">
        <f t="shared" si="0"/>
        <v>150</v>
      </c>
      <c r="F7" s="46"/>
    </row>
    <row r="8" spans="1:6" s="43" customFormat="1" ht="17.100000000000001" customHeight="1">
      <c r="A8" s="48">
        <v>208</v>
      </c>
      <c r="B8" s="60" t="s">
        <v>694</v>
      </c>
      <c r="C8" s="58">
        <f>C9</f>
        <v>251</v>
      </c>
      <c r="D8" s="58">
        <f>D9</f>
        <v>251</v>
      </c>
      <c r="E8" s="58">
        <f t="shared" si="0"/>
        <v>0</v>
      </c>
      <c r="F8" s="61"/>
    </row>
    <row r="9" spans="1:6" s="43" customFormat="1" ht="17.100000000000001" customHeight="1">
      <c r="A9" s="48">
        <v>20822</v>
      </c>
      <c r="B9" s="62" t="s">
        <v>695</v>
      </c>
      <c r="C9" s="58">
        <f>SUM(C10:C11)</f>
        <v>251</v>
      </c>
      <c r="D9" s="58">
        <f>SUM(D10:D11)</f>
        <v>251</v>
      </c>
      <c r="E9" s="58">
        <f t="shared" si="0"/>
        <v>0</v>
      </c>
      <c r="F9" s="61"/>
    </row>
    <row r="10" spans="1:6" s="43" customFormat="1" ht="17.100000000000001" customHeight="1">
      <c r="A10" s="48">
        <v>2082201</v>
      </c>
      <c r="B10" s="63" t="s">
        <v>696</v>
      </c>
      <c r="C10" s="58">
        <v>251</v>
      </c>
      <c r="D10" s="58">
        <v>251</v>
      </c>
      <c r="E10" s="58">
        <f t="shared" si="0"/>
        <v>0</v>
      </c>
      <c r="F10" s="64"/>
    </row>
    <row r="11" spans="1:6" s="43" customFormat="1" ht="17.100000000000001" customHeight="1">
      <c r="A11" s="48">
        <v>2082202</v>
      </c>
      <c r="B11" s="63" t="s">
        <v>697</v>
      </c>
      <c r="C11" s="58"/>
      <c r="D11" s="58"/>
      <c r="E11" s="58">
        <f t="shared" si="0"/>
        <v>0</v>
      </c>
      <c r="F11" s="64"/>
    </row>
    <row r="12" spans="1:6" s="43" customFormat="1" ht="17.100000000000001" customHeight="1">
      <c r="A12" s="48">
        <v>2082299</v>
      </c>
      <c r="B12" s="63" t="s">
        <v>698</v>
      </c>
      <c r="C12" s="58"/>
      <c r="D12" s="58"/>
      <c r="E12" s="58">
        <f t="shared" si="0"/>
        <v>0</v>
      </c>
      <c r="F12" s="61"/>
    </row>
    <row r="13" spans="1:6" s="43" customFormat="1" ht="17.100000000000001" customHeight="1">
      <c r="A13" s="48">
        <v>212</v>
      </c>
      <c r="B13" s="60" t="s">
        <v>699</v>
      </c>
      <c r="C13" s="58">
        <f>C14+C25+C26+C30+C33+C35</f>
        <v>161281</v>
      </c>
      <c r="D13" s="58">
        <f>D14+D25+D26+D30+D33+D35</f>
        <v>212281</v>
      </c>
      <c r="E13" s="58">
        <f t="shared" si="0"/>
        <v>51000</v>
      </c>
      <c r="F13" s="61"/>
    </row>
    <row r="14" spans="1:6" s="43" customFormat="1" ht="29.1" customHeight="1">
      <c r="A14" s="48">
        <v>21208</v>
      </c>
      <c r="B14" s="65" t="s">
        <v>700</v>
      </c>
      <c r="C14" s="58">
        <f>SUM(C15:C24)</f>
        <v>152801</v>
      </c>
      <c r="D14" s="58">
        <f>SUM(D15:D24)</f>
        <v>152801</v>
      </c>
      <c r="E14" s="58">
        <f t="shared" si="0"/>
        <v>0</v>
      </c>
      <c r="F14" s="61"/>
    </row>
    <row r="15" spans="1:6" s="67" customFormat="1" ht="17.100000000000001" customHeight="1">
      <c r="A15" s="48">
        <v>2120801</v>
      </c>
      <c r="B15" s="66" t="s">
        <v>701</v>
      </c>
      <c r="C15" s="58">
        <v>35672</v>
      </c>
      <c r="D15" s="58">
        <v>35672</v>
      </c>
      <c r="E15" s="58">
        <f t="shared" si="0"/>
        <v>0</v>
      </c>
      <c r="F15" s="64"/>
    </row>
    <row r="16" spans="1:6" s="43" customFormat="1" ht="17.100000000000001" customHeight="1">
      <c r="A16" s="48">
        <v>2120802</v>
      </c>
      <c r="B16" s="66" t="s">
        <v>702</v>
      </c>
      <c r="C16" s="58">
        <v>7644</v>
      </c>
      <c r="D16" s="58">
        <v>7644</v>
      </c>
      <c r="E16" s="58">
        <f t="shared" si="0"/>
        <v>0</v>
      </c>
      <c r="F16" s="64"/>
    </row>
    <row r="17" spans="1:6" s="43" customFormat="1" ht="17.100000000000001" customHeight="1">
      <c r="A17" s="48">
        <v>2120803</v>
      </c>
      <c r="B17" s="66" t="s">
        <v>703</v>
      </c>
      <c r="C17" s="58">
        <v>62892</v>
      </c>
      <c r="D17" s="58">
        <v>62892</v>
      </c>
      <c r="E17" s="58">
        <f t="shared" si="0"/>
        <v>0</v>
      </c>
      <c r="F17" s="64"/>
    </row>
    <row r="18" spans="1:6" s="43" customFormat="1" ht="17.100000000000001" customHeight="1">
      <c r="A18" s="48">
        <v>2120804</v>
      </c>
      <c r="B18" s="66" t="s">
        <v>704</v>
      </c>
      <c r="C18" s="58">
        <v>1000</v>
      </c>
      <c r="D18" s="58">
        <v>1000</v>
      </c>
      <c r="E18" s="58">
        <f t="shared" si="0"/>
        <v>0</v>
      </c>
      <c r="F18" s="64"/>
    </row>
    <row r="19" spans="1:6" s="43" customFormat="1" ht="17.100000000000001" customHeight="1">
      <c r="A19" s="48">
        <v>2120805</v>
      </c>
      <c r="B19" s="66" t="s">
        <v>705</v>
      </c>
      <c r="C19" s="58">
        <v>20384</v>
      </c>
      <c r="D19" s="58">
        <v>20384</v>
      </c>
      <c r="E19" s="58">
        <f t="shared" si="0"/>
        <v>0</v>
      </c>
      <c r="F19" s="64"/>
    </row>
    <row r="20" spans="1:6" s="43" customFormat="1" ht="17.100000000000001" customHeight="1">
      <c r="A20" s="48">
        <v>2120806</v>
      </c>
      <c r="B20" s="66" t="s">
        <v>706</v>
      </c>
      <c r="C20" s="58">
        <v>3328</v>
      </c>
      <c r="D20" s="58">
        <v>3328</v>
      </c>
      <c r="E20" s="58">
        <f t="shared" si="0"/>
        <v>0</v>
      </c>
      <c r="F20" s="64"/>
    </row>
    <row r="21" spans="1:6" s="43" customFormat="1" ht="17.100000000000001" customHeight="1">
      <c r="A21" s="48">
        <v>2120807</v>
      </c>
      <c r="B21" s="66" t="s">
        <v>707</v>
      </c>
      <c r="C21" s="58"/>
      <c r="D21" s="58"/>
      <c r="E21" s="58">
        <f t="shared" si="0"/>
        <v>0</v>
      </c>
      <c r="F21" s="61"/>
    </row>
    <row r="22" spans="1:6" s="43" customFormat="1" ht="17.100000000000001" customHeight="1">
      <c r="A22" s="48">
        <v>2120810</v>
      </c>
      <c r="B22" s="66" t="s">
        <v>708</v>
      </c>
      <c r="C22" s="58">
        <v>3000</v>
      </c>
      <c r="D22" s="58">
        <v>3000</v>
      </c>
      <c r="E22" s="58">
        <f t="shared" si="0"/>
        <v>0</v>
      </c>
      <c r="F22" s="64"/>
    </row>
    <row r="23" spans="1:6" s="43" customFormat="1" ht="17.100000000000001" customHeight="1">
      <c r="A23" s="48">
        <v>2120811</v>
      </c>
      <c r="B23" s="68" t="s">
        <v>709</v>
      </c>
      <c r="C23" s="58">
        <v>1316</v>
      </c>
      <c r="D23" s="58">
        <v>1316</v>
      </c>
      <c r="E23" s="58">
        <f t="shared" si="0"/>
        <v>0</v>
      </c>
      <c r="F23" s="61"/>
    </row>
    <row r="24" spans="1:6" s="43" customFormat="1" ht="17.100000000000001" customHeight="1">
      <c r="A24" s="48">
        <v>2120899</v>
      </c>
      <c r="B24" s="66" t="s">
        <v>710</v>
      </c>
      <c r="C24" s="58">
        <v>17565</v>
      </c>
      <c r="D24" s="58">
        <v>17565</v>
      </c>
      <c r="E24" s="58">
        <f t="shared" si="0"/>
        <v>0</v>
      </c>
      <c r="F24" s="64"/>
    </row>
    <row r="25" spans="1:6" s="43" customFormat="1" ht="17.100000000000001" customHeight="1">
      <c r="A25" s="48">
        <v>21211</v>
      </c>
      <c r="B25" s="60" t="s">
        <v>711</v>
      </c>
      <c r="C25" s="58">
        <v>164</v>
      </c>
      <c r="D25" s="58">
        <v>164</v>
      </c>
      <c r="E25" s="58">
        <f t="shared" si="0"/>
        <v>0</v>
      </c>
      <c r="F25" s="64"/>
    </row>
    <row r="26" spans="1:6" s="43" customFormat="1" ht="17.100000000000001" customHeight="1">
      <c r="A26" s="48">
        <v>21213</v>
      </c>
      <c r="B26" s="60" t="s">
        <v>712</v>
      </c>
      <c r="C26" s="58">
        <f>SUM(C27:C29)</f>
        <v>5116</v>
      </c>
      <c r="D26" s="58">
        <f>SUM(D27:D29)</f>
        <v>5116</v>
      </c>
      <c r="E26" s="58">
        <f t="shared" si="0"/>
        <v>0</v>
      </c>
      <c r="F26" s="61"/>
    </row>
    <row r="27" spans="1:6" s="43" customFormat="1" ht="17.100000000000001" customHeight="1">
      <c r="A27" s="48">
        <v>2121301</v>
      </c>
      <c r="B27" s="66" t="s">
        <v>713</v>
      </c>
      <c r="C27" s="58">
        <v>5116</v>
      </c>
      <c r="D27" s="58">
        <v>5116</v>
      </c>
      <c r="E27" s="58">
        <f t="shared" si="0"/>
        <v>0</v>
      </c>
      <c r="F27" s="61"/>
    </row>
    <row r="28" spans="1:6" s="43" customFormat="1" ht="17.100000000000001" customHeight="1">
      <c r="A28" s="48">
        <v>2121302</v>
      </c>
      <c r="B28" s="66" t="s">
        <v>714</v>
      </c>
      <c r="C28" s="58"/>
      <c r="D28" s="58"/>
      <c r="E28" s="58">
        <f t="shared" si="0"/>
        <v>0</v>
      </c>
      <c r="F28" s="61"/>
    </row>
    <row r="29" spans="1:6" s="43" customFormat="1" ht="17.100000000000001" customHeight="1">
      <c r="A29" s="48">
        <v>2121399</v>
      </c>
      <c r="B29" s="66" t="s">
        <v>715</v>
      </c>
      <c r="C29" s="58">
        <v>0</v>
      </c>
      <c r="D29" s="58"/>
      <c r="E29" s="58">
        <f t="shared" si="0"/>
        <v>0</v>
      </c>
      <c r="F29" s="61"/>
    </row>
    <row r="30" spans="1:6" s="43" customFormat="1" ht="17.100000000000001" customHeight="1">
      <c r="A30" s="48">
        <v>21214</v>
      </c>
      <c r="B30" s="65" t="s">
        <v>716</v>
      </c>
      <c r="C30" s="58">
        <f>SUM(C31:C32)</f>
        <v>3200</v>
      </c>
      <c r="D30" s="58">
        <f>SUM(D31:D32)</f>
        <v>3200</v>
      </c>
      <c r="E30" s="58">
        <f t="shared" si="0"/>
        <v>0</v>
      </c>
      <c r="F30" s="61"/>
    </row>
    <row r="31" spans="1:6" s="43" customFormat="1" ht="18.95" customHeight="1">
      <c r="A31" s="48">
        <v>2121401</v>
      </c>
      <c r="B31" s="66" t="s">
        <v>717</v>
      </c>
      <c r="C31" s="58">
        <v>3200</v>
      </c>
      <c r="D31" s="58">
        <v>3200</v>
      </c>
      <c r="E31" s="58">
        <f t="shared" si="0"/>
        <v>0</v>
      </c>
      <c r="F31" s="61"/>
    </row>
    <row r="32" spans="1:6" s="43" customFormat="1" ht="18.95" customHeight="1">
      <c r="A32" s="48">
        <v>2121499</v>
      </c>
      <c r="B32" s="63" t="s">
        <v>718</v>
      </c>
      <c r="C32" s="58"/>
      <c r="D32" s="58"/>
      <c r="E32" s="58">
        <f t="shared" si="0"/>
        <v>0</v>
      </c>
      <c r="F32" s="61"/>
    </row>
    <row r="33" spans="1:6" s="43" customFormat="1" ht="18.95" customHeight="1">
      <c r="A33" s="48">
        <v>21215</v>
      </c>
      <c r="B33" s="63" t="s">
        <v>719</v>
      </c>
      <c r="C33" s="58">
        <f>C34</f>
        <v>0</v>
      </c>
      <c r="D33" s="58">
        <f>D34</f>
        <v>20000</v>
      </c>
      <c r="E33" s="58">
        <f t="shared" si="0"/>
        <v>20000</v>
      </c>
      <c r="F33" s="61"/>
    </row>
    <row r="34" spans="1:6" s="43" customFormat="1" ht="18.95" customHeight="1">
      <c r="A34" s="48">
        <v>2121599</v>
      </c>
      <c r="B34" s="63" t="s">
        <v>720</v>
      </c>
      <c r="C34" s="58"/>
      <c r="D34" s="58">
        <v>20000</v>
      </c>
      <c r="E34" s="58">
        <f t="shared" si="0"/>
        <v>20000</v>
      </c>
      <c r="F34" s="61"/>
    </row>
    <row r="35" spans="1:6" s="43" customFormat="1" ht="18.95" customHeight="1">
      <c r="A35" s="48">
        <v>21216</v>
      </c>
      <c r="B35" s="60" t="s">
        <v>721</v>
      </c>
      <c r="C35" s="58">
        <f>C36</f>
        <v>0</v>
      </c>
      <c r="D35" s="58">
        <f>D36</f>
        <v>31000</v>
      </c>
      <c r="E35" s="58">
        <f t="shared" si="0"/>
        <v>31000</v>
      </c>
      <c r="F35" s="61"/>
    </row>
    <row r="36" spans="1:6" s="43" customFormat="1" ht="18.95" customHeight="1">
      <c r="A36" s="48">
        <v>2121699</v>
      </c>
      <c r="B36" s="60" t="s">
        <v>722</v>
      </c>
      <c r="C36" s="58"/>
      <c r="D36" s="58">
        <v>31000</v>
      </c>
      <c r="E36" s="58"/>
      <c r="F36" s="61"/>
    </row>
    <row r="37" spans="1:6" s="43" customFormat="1" ht="18.95" customHeight="1">
      <c r="A37" s="48">
        <v>214</v>
      </c>
      <c r="B37" s="63" t="s">
        <v>723</v>
      </c>
      <c r="C37" s="58">
        <f>C38</f>
        <v>0</v>
      </c>
      <c r="D37" s="58">
        <f>D38</f>
        <v>0</v>
      </c>
      <c r="E37" s="58">
        <f t="shared" si="0"/>
        <v>0</v>
      </c>
      <c r="F37" s="61"/>
    </row>
    <row r="38" spans="1:6" s="43" customFormat="1" ht="18.95" customHeight="1">
      <c r="A38" s="48">
        <v>21462</v>
      </c>
      <c r="B38" s="69" t="s">
        <v>724</v>
      </c>
      <c r="C38" s="58">
        <f>C39</f>
        <v>0</v>
      </c>
      <c r="D38" s="58"/>
      <c r="E38" s="58">
        <f t="shared" si="0"/>
        <v>0</v>
      </c>
      <c r="F38" s="61"/>
    </row>
    <row r="39" spans="1:6" s="43" customFormat="1" ht="18.95" customHeight="1">
      <c r="A39" s="48">
        <v>2146299</v>
      </c>
      <c r="B39" s="66" t="s">
        <v>725</v>
      </c>
      <c r="C39" s="58"/>
      <c r="D39" s="58"/>
      <c r="E39" s="58">
        <f t="shared" si="0"/>
        <v>0</v>
      </c>
      <c r="F39" s="61"/>
    </row>
    <row r="40" spans="1:6" s="43" customFormat="1" ht="18.95" customHeight="1">
      <c r="A40" s="48">
        <v>215</v>
      </c>
      <c r="B40" s="63" t="s">
        <v>726</v>
      </c>
      <c r="C40" s="58">
        <f>C41</f>
        <v>0</v>
      </c>
      <c r="D40" s="58">
        <f>D41</f>
        <v>0</v>
      </c>
      <c r="E40" s="58">
        <f t="shared" si="0"/>
        <v>0</v>
      </c>
      <c r="F40" s="61"/>
    </row>
    <row r="41" spans="1:6" s="43" customFormat="1" ht="18.95" customHeight="1">
      <c r="A41" s="48">
        <v>21562</v>
      </c>
      <c r="B41" s="69" t="s">
        <v>727</v>
      </c>
      <c r="C41" s="58">
        <v>0</v>
      </c>
      <c r="D41" s="58"/>
      <c r="E41" s="58">
        <f t="shared" si="0"/>
        <v>0</v>
      </c>
      <c r="F41" s="61"/>
    </row>
    <row r="42" spans="1:6" s="43" customFormat="1" ht="18.95" customHeight="1">
      <c r="A42" s="48">
        <v>2156202</v>
      </c>
      <c r="B42" s="66" t="s">
        <v>728</v>
      </c>
      <c r="C42" s="58"/>
      <c r="D42" s="58"/>
      <c r="E42" s="58">
        <f t="shared" si="0"/>
        <v>0</v>
      </c>
      <c r="F42" s="61"/>
    </row>
    <row r="43" spans="1:6" s="43" customFormat="1" ht="18.95" customHeight="1">
      <c r="A43" s="48">
        <v>216</v>
      </c>
      <c r="B43" s="63" t="s">
        <v>729</v>
      </c>
      <c r="C43" s="58">
        <f>C44</f>
        <v>0</v>
      </c>
      <c r="D43" s="58">
        <f>D44</f>
        <v>0</v>
      </c>
      <c r="E43" s="58">
        <f t="shared" si="0"/>
        <v>0</v>
      </c>
      <c r="F43" s="61"/>
    </row>
    <row r="44" spans="1:6" s="43" customFormat="1" ht="18.95" customHeight="1">
      <c r="A44" s="48">
        <v>21660</v>
      </c>
      <c r="B44" s="69" t="s">
        <v>730</v>
      </c>
      <c r="C44" s="58">
        <f>C45</f>
        <v>0</v>
      </c>
      <c r="D44" s="58">
        <f>D45</f>
        <v>0</v>
      </c>
      <c r="E44" s="58">
        <f t="shared" si="0"/>
        <v>0</v>
      </c>
      <c r="F44" s="61"/>
    </row>
    <row r="45" spans="1:6" s="43" customFormat="1" ht="18.95" customHeight="1">
      <c r="A45" s="48">
        <v>2166004</v>
      </c>
      <c r="B45" s="66" t="s">
        <v>686</v>
      </c>
      <c r="C45" s="58"/>
      <c r="D45" s="58"/>
      <c r="E45" s="58">
        <f t="shared" si="0"/>
        <v>0</v>
      </c>
      <c r="F45" s="61"/>
    </row>
    <row r="46" spans="1:6" s="43" customFormat="1" ht="18.95" customHeight="1">
      <c r="A46" s="48">
        <v>229</v>
      </c>
      <c r="B46" s="63" t="s">
        <v>731</v>
      </c>
      <c r="C46" s="58">
        <f>C49+C47</f>
        <v>3142</v>
      </c>
      <c r="D46" s="58">
        <f>D49+D47</f>
        <v>3142</v>
      </c>
      <c r="E46" s="58">
        <f t="shared" si="0"/>
        <v>0</v>
      </c>
      <c r="F46" s="61"/>
    </row>
    <row r="47" spans="1:6" s="43" customFormat="1" ht="33" customHeight="1">
      <c r="A47" s="48">
        <v>22904</v>
      </c>
      <c r="B47" s="63" t="s">
        <v>732</v>
      </c>
      <c r="C47" s="58">
        <f>C48</f>
        <v>585</v>
      </c>
      <c r="D47" s="58">
        <f>D48</f>
        <v>585</v>
      </c>
      <c r="E47" s="58">
        <f t="shared" si="0"/>
        <v>0</v>
      </c>
      <c r="F47" s="61"/>
    </row>
    <row r="48" spans="1:6" s="43" customFormat="1" ht="18.95" customHeight="1">
      <c r="A48" s="48">
        <v>2290101</v>
      </c>
      <c r="B48" s="63" t="s">
        <v>733</v>
      </c>
      <c r="C48" s="58">
        <v>585</v>
      </c>
      <c r="D48" s="58">
        <v>585</v>
      </c>
      <c r="E48" s="58">
        <f t="shared" si="0"/>
        <v>0</v>
      </c>
      <c r="F48" s="61"/>
    </row>
    <row r="49" spans="1:6" s="43" customFormat="1" ht="18.95" customHeight="1">
      <c r="A49" s="48">
        <v>22960</v>
      </c>
      <c r="B49" s="69" t="s">
        <v>734</v>
      </c>
      <c r="C49" s="58">
        <f>SUM(C50:C54)</f>
        <v>2557</v>
      </c>
      <c r="D49" s="58">
        <f>SUM(D50:D54)</f>
        <v>2557</v>
      </c>
      <c r="E49" s="58">
        <f t="shared" si="0"/>
        <v>0</v>
      </c>
      <c r="F49" s="61"/>
    </row>
    <row r="50" spans="1:6" s="43" customFormat="1" ht="18.95" customHeight="1">
      <c r="A50" s="48">
        <v>2296002</v>
      </c>
      <c r="B50" s="68" t="s">
        <v>735</v>
      </c>
      <c r="C50" s="58">
        <v>1585</v>
      </c>
      <c r="D50" s="58">
        <v>1585</v>
      </c>
      <c r="E50" s="58">
        <f t="shared" si="0"/>
        <v>0</v>
      </c>
      <c r="F50" s="61"/>
    </row>
    <row r="51" spans="1:6" s="43" customFormat="1" ht="18.95" customHeight="1">
      <c r="A51" s="48">
        <v>2296003</v>
      </c>
      <c r="B51" s="66" t="s">
        <v>736</v>
      </c>
      <c r="C51" s="58">
        <v>850</v>
      </c>
      <c r="D51" s="58">
        <v>850</v>
      </c>
      <c r="E51" s="58">
        <f t="shared" si="0"/>
        <v>0</v>
      </c>
      <c r="F51" s="61"/>
    </row>
    <row r="52" spans="1:6" s="43" customFormat="1" ht="18.95" customHeight="1">
      <c r="A52" s="48">
        <v>2296005</v>
      </c>
      <c r="B52" s="66" t="s">
        <v>737</v>
      </c>
      <c r="C52" s="58"/>
      <c r="D52" s="58"/>
      <c r="E52" s="58">
        <f t="shared" si="0"/>
        <v>0</v>
      </c>
      <c r="F52" s="61"/>
    </row>
    <row r="53" spans="1:6" s="43" customFormat="1" ht="18.95" customHeight="1">
      <c r="A53" s="48">
        <v>2296006</v>
      </c>
      <c r="B53" s="66" t="s">
        <v>738</v>
      </c>
      <c r="C53" s="58">
        <v>122</v>
      </c>
      <c r="D53" s="58">
        <v>122</v>
      </c>
      <c r="E53" s="58">
        <f t="shared" si="0"/>
        <v>0</v>
      </c>
      <c r="F53" s="64"/>
    </row>
    <row r="54" spans="1:6" s="43" customFormat="1" ht="18.95" customHeight="1">
      <c r="A54" s="48">
        <v>2296013</v>
      </c>
      <c r="B54" s="66" t="s">
        <v>739</v>
      </c>
      <c r="C54" s="58"/>
      <c r="D54" s="58"/>
      <c r="E54" s="58">
        <f t="shared" si="0"/>
        <v>0</v>
      </c>
      <c r="F54" s="64"/>
    </row>
    <row r="55" spans="1:6" s="43" customFormat="1" ht="18.95" customHeight="1">
      <c r="A55" s="48">
        <v>232</v>
      </c>
      <c r="B55" s="64" t="s">
        <v>740</v>
      </c>
      <c r="C55" s="58">
        <f>C56</f>
        <v>5450</v>
      </c>
      <c r="D55" s="58">
        <f>D56</f>
        <v>5721</v>
      </c>
      <c r="E55" s="58">
        <f t="shared" si="0"/>
        <v>271</v>
      </c>
      <c r="F55" s="61"/>
    </row>
    <row r="56" spans="1:6" s="43" customFormat="1" ht="18.95" customHeight="1">
      <c r="A56" s="48">
        <v>23204</v>
      </c>
      <c r="B56" s="64" t="s">
        <v>741</v>
      </c>
      <c r="C56" s="58">
        <f>SUM(C57:C58)</f>
        <v>5450</v>
      </c>
      <c r="D56" s="58">
        <f>SUM(D57:D58)</f>
        <v>5721</v>
      </c>
      <c r="E56" s="58">
        <f t="shared" si="0"/>
        <v>271</v>
      </c>
      <c r="F56" s="64"/>
    </row>
    <row r="57" spans="1:6" s="43" customFormat="1" ht="18.95" customHeight="1">
      <c r="A57" s="48">
        <v>2320411</v>
      </c>
      <c r="B57" s="57" t="s">
        <v>742</v>
      </c>
      <c r="C57" s="58">
        <v>5450</v>
      </c>
      <c r="D57" s="58">
        <v>5721</v>
      </c>
      <c r="E57" s="58">
        <f t="shared" si="0"/>
        <v>271</v>
      </c>
      <c r="F57" s="64"/>
    </row>
    <row r="58" spans="1:6" s="43" customFormat="1" ht="18.95" customHeight="1">
      <c r="A58" s="48">
        <v>2320431</v>
      </c>
      <c r="B58" s="57" t="s">
        <v>743</v>
      </c>
      <c r="C58" s="58"/>
      <c r="D58" s="58"/>
      <c r="E58" s="58">
        <f t="shared" si="0"/>
        <v>0</v>
      </c>
      <c r="F58" s="64"/>
    </row>
    <row r="59" spans="1:6" s="43" customFormat="1" ht="18.95" customHeight="1">
      <c r="A59" s="48">
        <v>233</v>
      </c>
      <c r="B59" s="64" t="s">
        <v>744</v>
      </c>
      <c r="C59" s="58">
        <f>C60</f>
        <v>22</v>
      </c>
      <c r="D59" s="58">
        <f>D60</f>
        <v>5</v>
      </c>
      <c r="E59" s="58">
        <f t="shared" si="0"/>
        <v>-17</v>
      </c>
      <c r="F59" s="64"/>
    </row>
    <row r="60" spans="1:6" s="43" customFormat="1" ht="18.95" customHeight="1">
      <c r="A60" s="48">
        <v>23304</v>
      </c>
      <c r="B60" s="64" t="s">
        <v>745</v>
      </c>
      <c r="C60" s="58">
        <f>SUM(C61:C62)</f>
        <v>22</v>
      </c>
      <c r="D60" s="58">
        <f>SUM(D61:D62)</f>
        <v>5</v>
      </c>
      <c r="E60" s="58">
        <f t="shared" si="0"/>
        <v>-17</v>
      </c>
      <c r="F60" s="64"/>
    </row>
    <row r="61" spans="1:6" s="43" customFormat="1" ht="18.95" customHeight="1">
      <c r="A61" s="48">
        <v>2330411</v>
      </c>
      <c r="B61" s="57" t="s">
        <v>746</v>
      </c>
      <c r="C61" s="58">
        <v>22</v>
      </c>
      <c r="D61" s="58">
        <v>5</v>
      </c>
      <c r="E61" s="58">
        <f t="shared" si="0"/>
        <v>-17</v>
      </c>
      <c r="F61" s="64"/>
    </row>
    <row r="62" spans="1:6" s="43" customFormat="1" ht="18.95" customHeight="1">
      <c r="A62" s="48">
        <v>2330431</v>
      </c>
      <c r="B62" s="57" t="s">
        <v>747</v>
      </c>
      <c r="C62" s="58"/>
      <c r="D62" s="58"/>
      <c r="E62" s="58">
        <f t="shared" si="0"/>
        <v>0</v>
      </c>
      <c r="F62" s="64"/>
    </row>
    <row r="63" spans="1:6" s="43" customFormat="1" ht="18.95" customHeight="1">
      <c r="A63" s="48"/>
      <c r="B63" s="46" t="s">
        <v>748</v>
      </c>
      <c r="C63" s="70">
        <f>C8+C13+C37+C40+C43+C46+C55+C59+C5</f>
        <v>170146</v>
      </c>
      <c r="D63" s="70">
        <f t="shared" ref="D63:E63" si="1">D8+D13+D37+D40+D43+D46+D55+D59+D5</f>
        <v>221550</v>
      </c>
      <c r="E63" s="70">
        <f t="shared" si="1"/>
        <v>51404</v>
      </c>
      <c r="F63" s="61"/>
    </row>
    <row r="64" spans="1:6" s="43" customFormat="1" ht="18.95" customHeight="1">
      <c r="A64" s="48">
        <v>230</v>
      </c>
      <c r="B64" s="71" t="s">
        <v>651</v>
      </c>
      <c r="C64" s="70">
        <f>SUM(C65:C68)</f>
        <v>18532</v>
      </c>
      <c r="D64" s="70">
        <f>SUM(D65:D68)</f>
        <v>15971</v>
      </c>
      <c r="E64" s="58">
        <f t="shared" si="0"/>
        <v>-2561</v>
      </c>
      <c r="F64" s="61"/>
    </row>
    <row r="65" spans="1:6" s="43" customFormat="1" ht="18.95" customHeight="1">
      <c r="A65" s="48">
        <v>23004</v>
      </c>
      <c r="B65" s="61" t="s">
        <v>749</v>
      </c>
      <c r="C65" s="58"/>
      <c r="D65" s="58"/>
      <c r="E65" s="58">
        <f t="shared" si="0"/>
        <v>0</v>
      </c>
      <c r="F65" s="61"/>
    </row>
    <row r="66" spans="1:6" s="43" customFormat="1" ht="18.95" customHeight="1">
      <c r="A66" s="48">
        <v>23008</v>
      </c>
      <c r="B66" s="61" t="s">
        <v>750</v>
      </c>
      <c r="C66" s="58">
        <v>4000</v>
      </c>
      <c r="D66" s="58">
        <v>4000</v>
      </c>
      <c r="E66" s="58">
        <f t="shared" si="0"/>
        <v>0</v>
      </c>
      <c r="F66" s="61"/>
    </row>
    <row r="67" spans="1:6" s="43" customFormat="1" ht="18.95" customHeight="1">
      <c r="A67" s="48">
        <v>23009</v>
      </c>
      <c r="B67" s="61" t="s">
        <v>751</v>
      </c>
      <c r="C67" s="58">
        <v>14532</v>
      </c>
      <c r="D67" s="58">
        <v>11971</v>
      </c>
      <c r="E67" s="58">
        <f t="shared" si="0"/>
        <v>-2561</v>
      </c>
      <c r="F67" s="61"/>
    </row>
    <row r="68" spans="1:6" s="43" customFormat="1" ht="18.95" customHeight="1">
      <c r="A68" s="48">
        <v>23011</v>
      </c>
      <c r="B68" s="61" t="s">
        <v>752</v>
      </c>
      <c r="C68" s="58"/>
      <c r="D68" s="58"/>
      <c r="E68" s="58">
        <f t="shared" si="0"/>
        <v>0</v>
      </c>
      <c r="F68" s="61"/>
    </row>
    <row r="69" spans="1:6" s="43" customFormat="1" ht="18.95" customHeight="1">
      <c r="A69" s="48">
        <v>231</v>
      </c>
      <c r="B69" s="71" t="s">
        <v>675</v>
      </c>
      <c r="C69" s="58">
        <f>C70</f>
        <v>0</v>
      </c>
      <c r="D69" s="58">
        <f>D70</f>
        <v>0</v>
      </c>
      <c r="E69" s="58">
        <f t="shared" ref="E69:E71" si="2">D69-C69</f>
        <v>0</v>
      </c>
      <c r="F69" s="61"/>
    </row>
    <row r="70" spans="1:6" s="43" customFormat="1" ht="18.95" customHeight="1">
      <c r="A70" s="48">
        <v>23104</v>
      </c>
      <c r="B70" s="64" t="s">
        <v>753</v>
      </c>
      <c r="C70" s="58"/>
      <c r="D70" s="58"/>
      <c r="E70" s="58">
        <f t="shared" si="2"/>
        <v>0</v>
      </c>
      <c r="F70" s="64"/>
    </row>
    <row r="71" spans="1:6" s="43" customFormat="1" ht="18.95" customHeight="1">
      <c r="A71" s="48"/>
      <c r="B71" s="46" t="s">
        <v>678</v>
      </c>
      <c r="C71" s="70">
        <f>C63+C64+C69</f>
        <v>188678</v>
      </c>
      <c r="D71" s="70">
        <f>D63+D64+D69</f>
        <v>237521</v>
      </c>
      <c r="E71" s="58">
        <f t="shared" si="2"/>
        <v>48843</v>
      </c>
      <c r="F71" s="61"/>
    </row>
    <row r="72" spans="1:6" s="43" customFormat="1" ht="20.100000000000001" customHeight="1">
      <c r="B72" s="55"/>
      <c r="C72" s="47"/>
      <c r="D72" s="47"/>
      <c r="E72" s="47"/>
      <c r="F72" s="55"/>
    </row>
    <row r="73" spans="1:6" s="43" customFormat="1" ht="20.100000000000001" customHeight="1">
      <c r="B73" s="55"/>
      <c r="C73" s="47"/>
      <c r="D73" s="47"/>
      <c r="E73" s="47"/>
      <c r="F73" s="55"/>
    </row>
    <row r="74" spans="1:6" s="43" customFormat="1" ht="20.100000000000001" customHeight="1">
      <c r="B74" s="55"/>
      <c r="C74" s="47"/>
      <c r="D74" s="47"/>
      <c r="E74" s="47"/>
      <c r="F74" s="55"/>
    </row>
    <row r="75" spans="1:6" s="43" customFormat="1" ht="20.100000000000001" customHeight="1">
      <c r="B75" s="55"/>
      <c r="C75" s="47"/>
      <c r="D75" s="47"/>
      <c r="E75" s="47"/>
      <c r="F75" s="55"/>
    </row>
    <row r="76" spans="1:6" s="43" customFormat="1" ht="20.100000000000001" customHeight="1">
      <c r="B76" s="55"/>
      <c r="C76" s="47"/>
      <c r="D76" s="47"/>
      <c r="E76" s="47"/>
      <c r="F76" s="55"/>
    </row>
    <row r="77" spans="1:6" s="43" customFormat="1" ht="20.100000000000001" customHeight="1">
      <c r="B77" s="55"/>
      <c r="C77" s="47"/>
      <c r="D77" s="47"/>
      <c r="E77" s="47"/>
      <c r="F77" s="55"/>
    </row>
    <row r="78" spans="1:6" s="43" customFormat="1" ht="20.100000000000001" customHeight="1">
      <c r="B78" s="55"/>
      <c r="C78" s="47"/>
      <c r="D78" s="47"/>
      <c r="E78" s="47"/>
      <c r="F78" s="55"/>
    </row>
    <row r="79" spans="1:6" s="43" customFormat="1" ht="20.100000000000001" customHeight="1">
      <c r="B79" s="55"/>
      <c r="C79" s="47"/>
      <c r="D79" s="47"/>
      <c r="E79" s="47"/>
      <c r="F79" s="55"/>
    </row>
    <row r="80" spans="1:6" s="43" customFormat="1" ht="20.100000000000001" customHeight="1">
      <c r="B80" s="55"/>
      <c r="C80" s="47"/>
      <c r="D80" s="47"/>
      <c r="E80" s="47"/>
      <c r="F80" s="55"/>
    </row>
    <row r="81" spans="2:6" s="43" customFormat="1" ht="20.100000000000001" customHeight="1">
      <c r="B81" s="55"/>
      <c r="C81" s="47"/>
      <c r="D81" s="47"/>
      <c r="E81" s="47"/>
      <c r="F81" s="55"/>
    </row>
    <row r="82" spans="2:6" s="43" customFormat="1" ht="20.100000000000001" customHeight="1">
      <c r="B82" s="55"/>
      <c r="C82" s="47"/>
      <c r="D82" s="47"/>
      <c r="E82" s="47"/>
      <c r="F82" s="55"/>
    </row>
    <row r="83" spans="2:6" s="43" customFormat="1" ht="20.100000000000001" customHeight="1">
      <c r="B83" s="55"/>
      <c r="C83" s="47"/>
      <c r="D83" s="47"/>
      <c r="E83" s="47"/>
      <c r="F83" s="55"/>
    </row>
    <row r="84" spans="2:6" s="43" customFormat="1" ht="20.100000000000001" customHeight="1">
      <c r="B84" s="55"/>
      <c r="C84" s="47"/>
      <c r="D84" s="47"/>
      <c r="E84" s="47"/>
      <c r="F84" s="55"/>
    </row>
    <row r="85" spans="2:6" s="49" customFormat="1" ht="20.100000000000001" customHeight="1">
      <c r="B85" s="72"/>
      <c r="C85" s="73"/>
      <c r="D85" s="73"/>
      <c r="E85" s="73"/>
      <c r="F85" s="72"/>
    </row>
    <row r="86" spans="2:6" s="49" customFormat="1" ht="20.100000000000001" customHeight="1">
      <c r="B86" s="72"/>
      <c r="C86" s="73"/>
      <c r="D86" s="73"/>
      <c r="E86" s="73"/>
      <c r="F86" s="72"/>
    </row>
    <row r="87" spans="2:6" s="49" customFormat="1" ht="20.100000000000001" customHeight="1">
      <c r="B87" s="72"/>
      <c r="C87" s="73"/>
      <c r="D87" s="73"/>
      <c r="E87" s="73"/>
      <c r="F87" s="72"/>
    </row>
    <row r="88" spans="2:6" s="49" customFormat="1" ht="20.100000000000001" customHeight="1">
      <c r="B88" s="72"/>
      <c r="C88" s="73"/>
      <c r="D88" s="73"/>
      <c r="E88" s="73"/>
      <c r="F88" s="72"/>
    </row>
    <row r="89" spans="2:6" s="49" customFormat="1" ht="20.100000000000001" customHeight="1">
      <c r="B89" s="72"/>
      <c r="C89" s="73"/>
      <c r="D89" s="73"/>
      <c r="E89" s="73"/>
      <c r="F89" s="72"/>
    </row>
    <row r="90" spans="2:6" s="49" customFormat="1" ht="20.100000000000001" customHeight="1">
      <c r="B90" s="72"/>
      <c r="C90" s="73"/>
      <c r="D90" s="73"/>
      <c r="E90" s="73"/>
      <c r="F90" s="72"/>
    </row>
    <row r="91" spans="2:6" s="49" customFormat="1" ht="20.100000000000001" customHeight="1">
      <c r="B91" s="72"/>
      <c r="C91" s="73"/>
      <c r="D91" s="73"/>
      <c r="E91" s="73"/>
      <c r="F91" s="72"/>
    </row>
    <row r="92" spans="2:6" s="49" customFormat="1" ht="20.100000000000001" customHeight="1">
      <c r="B92" s="72"/>
      <c r="C92" s="73"/>
      <c r="D92" s="73"/>
      <c r="E92" s="73"/>
      <c r="F92" s="72"/>
    </row>
    <row r="93" spans="2:6" s="49" customFormat="1" ht="20.100000000000001" customHeight="1">
      <c r="B93" s="72"/>
      <c r="C93" s="73"/>
      <c r="D93" s="73"/>
      <c r="E93" s="73"/>
      <c r="F93" s="72"/>
    </row>
    <row r="94" spans="2:6" s="49" customFormat="1" ht="20.100000000000001" customHeight="1">
      <c r="B94" s="72"/>
      <c r="C94" s="73"/>
      <c r="D94" s="73"/>
      <c r="E94" s="73"/>
      <c r="F94" s="72"/>
    </row>
    <row r="95" spans="2:6" s="49" customFormat="1" ht="20.100000000000001" customHeight="1">
      <c r="B95" s="72"/>
      <c r="C95" s="73"/>
      <c r="D95" s="73"/>
      <c r="E95" s="73"/>
      <c r="F95" s="72"/>
    </row>
    <row r="96" spans="2:6" s="49" customFormat="1" ht="20.100000000000001" customHeight="1">
      <c r="B96" s="72"/>
      <c r="C96" s="73"/>
      <c r="D96" s="73"/>
      <c r="E96" s="73"/>
      <c r="F96" s="72"/>
    </row>
    <row r="97" spans="2:6" s="49" customFormat="1" ht="20.100000000000001" customHeight="1">
      <c r="B97" s="72"/>
      <c r="C97" s="73"/>
      <c r="D97" s="73"/>
      <c r="E97" s="73"/>
      <c r="F97" s="72"/>
    </row>
    <row r="98" spans="2:6" s="49" customFormat="1" ht="20.100000000000001" customHeight="1">
      <c r="B98" s="72"/>
      <c r="C98" s="73"/>
      <c r="D98" s="73"/>
      <c r="E98" s="73"/>
      <c r="F98" s="72"/>
    </row>
    <row r="99" spans="2:6" s="49" customFormat="1" ht="20.100000000000001" customHeight="1">
      <c r="B99" s="72"/>
      <c r="C99" s="73"/>
      <c r="D99" s="73"/>
      <c r="E99" s="73"/>
      <c r="F99" s="72"/>
    </row>
    <row r="100" spans="2:6" s="49" customFormat="1" ht="20.100000000000001" customHeight="1">
      <c r="B100" s="72"/>
      <c r="C100" s="73"/>
      <c r="D100" s="73"/>
      <c r="E100" s="73"/>
      <c r="F100" s="72"/>
    </row>
    <row r="101" spans="2:6" s="49" customFormat="1" ht="20.100000000000001" customHeight="1">
      <c r="B101" s="72"/>
      <c r="C101" s="73"/>
      <c r="D101" s="73"/>
      <c r="E101" s="73"/>
      <c r="F101" s="72"/>
    </row>
    <row r="102" spans="2:6" s="49" customFormat="1" ht="20.100000000000001" customHeight="1">
      <c r="B102" s="72"/>
      <c r="C102" s="73"/>
      <c r="D102" s="73"/>
      <c r="E102" s="73"/>
      <c r="F102" s="72"/>
    </row>
    <row r="103" spans="2:6" s="49" customFormat="1" ht="20.100000000000001" customHeight="1">
      <c r="B103" s="72"/>
      <c r="C103" s="73"/>
      <c r="D103" s="73"/>
      <c r="E103" s="73"/>
      <c r="F103" s="72"/>
    </row>
    <row r="104" spans="2:6" s="49" customFormat="1" ht="20.100000000000001" customHeight="1">
      <c r="B104" s="72"/>
      <c r="C104" s="73"/>
      <c r="D104" s="73"/>
      <c r="E104" s="73"/>
      <c r="F104" s="72"/>
    </row>
    <row r="105" spans="2:6" s="49" customFormat="1" ht="20.100000000000001" customHeight="1">
      <c r="B105" s="72"/>
      <c r="C105" s="73"/>
      <c r="D105" s="73"/>
      <c r="E105" s="73"/>
      <c r="F105" s="72"/>
    </row>
    <row r="106" spans="2:6" s="49" customFormat="1" ht="20.100000000000001" customHeight="1">
      <c r="B106" s="72"/>
      <c r="C106" s="73"/>
      <c r="D106" s="73"/>
      <c r="E106" s="73"/>
      <c r="F106" s="72"/>
    </row>
    <row r="107" spans="2:6" s="49" customFormat="1" ht="20.100000000000001" customHeight="1">
      <c r="B107" s="72"/>
      <c r="C107" s="73"/>
      <c r="D107" s="73"/>
      <c r="E107" s="73"/>
      <c r="F107" s="72"/>
    </row>
    <row r="108" spans="2:6" s="49" customFormat="1" ht="20.100000000000001" customHeight="1">
      <c r="B108" s="72"/>
      <c r="C108" s="73"/>
      <c r="D108" s="73"/>
      <c r="E108" s="73"/>
      <c r="F108" s="72"/>
    </row>
    <row r="109" spans="2:6" s="49" customFormat="1" ht="20.100000000000001" customHeight="1">
      <c r="B109" s="72"/>
      <c r="C109" s="73"/>
      <c r="D109" s="73"/>
      <c r="E109" s="73"/>
      <c r="F109" s="72"/>
    </row>
    <row r="110" spans="2:6" s="49" customFormat="1" ht="20.100000000000001" customHeight="1">
      <c r="B110" s="72"/>
      <c r="C110" s="73"/>
      <c r="D110" s="73"/>
      <c r="E110" s="73"/>
      <c r="F110" s="72"/>
    </row>
    <row r="111" spans="2:6" s="49" customFormat="1" ht="20.100000000000001" customHeight="1">
      <c r="B111" s="72"/>
      <c r="C111" s="73"/>
      <c r="D111" s="73"/>
      <c r="E111" s="73"/>
      <c r="F111" s="72"/>
    </row>
    <row r="112" spans="2:6" s="49" customFormat="1" ht="20.100000000000001" customHeight="1">
      <c r="B112" s="72"/>
      <c r="C112" s="73"/>
      <c r="D112" s="73"/>
      <c r="E112" s="73"/>
      <c r="F112" s="72"/>
    </row>
    <row r="113" spans="2:6" s="49" customFormat="1" ht="20.100000000000001" customHeight="1">
      <c r="B113" s="72"/>
      <c r="C113" s="73"/>
      <c r="D113" s="73"/>
      <c r="E113" s="73"/>
      <c r="F113" s="72"/>
    </row>
    <row r="114" spans="2:6" s="49" customFormat="1" ht="20.100000000000001" customHeight="1">
      <c r="B114" s="72"/>
      <c r="C114" s="73"/>
      <c r="D114" s="73"/>
      <c r="E114" s="73"/>
      <c r="F114" s="72"/>
    </row>
    <row r="115" spans="2:6" s="49" customFormat="1" ht="20.100000000000001" customHeight="1">
      <c r="B115" s="72"/>
      <c r="C115" s="73"/>
      <c r="D115" s="73"/>
      <c r="E115" s="73"/>
      <c r="F115" s="72"/>
    </row>
    <row r="116" spans="2:6" s="49" customFormat="1" ht="20.100000000000001" customHeight="1">
      <c r="B116" s="72"/>
      <c r="C116" s="73"/>
      <c r="D116" s="73"/>
      <c r="E116" s="73"/>
      <c r="F116" s="72"/>
    </row>
    <row r="117" spans="2:6" s="49" customFormat="1" ht="20.100000000000001" customHeight="1">
      <c r="B117" s="72"/>
      <c r="C117" s="73"/>
      <c r="D117" s="73"/>
      <c r="E117" s="73"/>
      <c r="F117" s="72"/>
    </row>
    <row r="118" spans="2:6" s="49" customFormat="1" ht="20.100000000000001" customHeight="1">
      <c r="B118" s="72"/>
      <c r="C118" s="73"/>
      <c r="D118" s="73"/>
      <c r="E118" s="73"/>
      <c r="F118" s="72"/>
    </row>
    <row r="119" spans="2:6" s="49" customFormat="1" ht="20.100000000000001" customHeight="1">
      <c r="B119" s="72"/>
      <c r="C119" s="73"/>
      <c r="D119" s="73"/>
      <c r="E119" s="73"/>
      <c r="F119" s="72"/>
    </row>
    <row r="120" spans="2:6" s="49" customFormat="1" ht="20.100000000000001" customHeight="1">
      <c r="B120" s="72"/>
      <c r="C120" s="73"/>
      <c r="D120" s="73"/>
      <c r="E120" s="73"/>
      <c r="F120" s="72"/>
    </row>
    <row r="121" spans="2:6" s="49" customFormat="1" ht="20.100000000000001" customHeight="1">
      <c r="B121" s="72"/>
      <c r="C121" s="73"/>
      <c r="D121" s="73"/>
      <c r="E121" s="73"/>
      <c r="F121" s="72"/>
    </row>
    <row r="122" spans="2:6" s="49" customFormat="1" ht="20.100000000000001" customHeight="1">
      <c r="B122" s="72"/>
      <c r="C122" s="73"/>
      <c r="D122" s="73"/>
      <c r="E122" s="73"/>
      <c r="F122" s="72"/>
    </row>
    <row r="123" spans="2:6" s="49" customFormat="1" ht="20.100000000000001" customHeight="1">
      <c r="B123" s="72"/>
      <c r="C123" s="73"/>
      <c r="D123" s="73"/>
      <c r="E123" s="73"/>
      <c r="F123" s="72"/>
    </row>
    <row r="124" spans="2:6" s="49" customFormat="1" ht="20.100000000000001" customHeight="1">
      <c r="B124" s="72"/>
      <c r="C124" s="73"/>
      <c r="D124" s="73"/>
      <c r="E124" s="73"/>
      <c r="F124" s="72"/>
    </row>
    <row r="125" spans="2:6" s="49" customFormat="1" ht="20.100000000000001" customHeight="1">
      <c r="B125" s="72"/>
      <c r="C125" s="73"/>
      <c r="D125" s="73"/>
      <c r="E125" s="73"/>
      <c r="F125" s="72"/>
    </row>
    <row r="126" spans="2:6" s="49" customFormat="1" ht="20.100000000000001" customHeight="1">
      <c r="B126" s="72"/>
      <c r="C126" s="73"/>
      <c r="D126" s="73"/>
      <c r="E126" s="73"/>
      <c r="F126" s="72"/>
    </row>
    <row r="127" spans="2:6" s="49" customFormat="1" ht="20.100000000000001" customHeight="1">
      <c r="B127" s="72"/>
      <c r="C127" s="73"/>
      <c r="D127" s="73"/>
      <c r="E127" s="73"/>
      <c r="F127" s="72"/>
    </row>
    <row r="128" spans="2:6" s="49" customFormat="1" ht="20.100000000000001" customHeight="1">
      <c r="B128" s="72"/>
      <c r="C128" s="73"/>
      <c r="D128" s="73"/>
      <c r="E128" s="73"/>
      <c r="F128" s="72"/>
    </row>
    <row r="129" spans="2:6" s="49" customFormat="1" ht="20.100000000000001" customHeight="1">
      <c r="B129" s="72"/>
      <c r="C129" s="73"/>
      <c r="D129" s="73"/>
      <c r="E129" s="73"/>
      <c r="F129" s="72"/>
    </row>
    <row r="130" spans="2:6" s="49" customFormat="1" ht="15">
      <c r="B130" s="72"/>
      <c r="C130" s="73"/>
      <c r="D130" s="73"/>
      <c r="E130" s="73"/>
      <c r="F130" s="72"/>
    </row>
    <row r="131" spans="2:6" s="49" customFormat="1" ht="15">
      <c r="B131" s="72"/>
      <c r="C131" s="73"/>
      <c r="D131" s="73"/>
      <c r="E131" s="73"/>
      <c r="F131" s="72"/>
    </row>
    <row r="132" spans="2:6" s="49" customFormat="1" ht="15">
      <c r="B132" s="72"/>
      <c r="C132" s="73"/>
      <c r="D132" s="73"/>
      <c r="E132" s="73"/>
      <c r="F132" s="72"/>
    </row>
    <row r="133" spans="2:6" s="49" customFormat="1" ht="15">
      <c r="B133" s="72"/>
      <c r="C133" s="73"/>
      <c r="D133" s="73"/>
      <c r="E133" s="73"/>
      <c r="F133" s="72"/>
    </row>
    <row r="134" spans="2:6" s="49" customFormat="1" ht="15">
      <c r="B134" s="72"/>
      <c r="C134" s="73"/>
      <c r="D134" s="73"/>
      <c r="E134" s="73"/>
      <c r="F134" s="72"/>
    </row>
    <row r="135" spans="2:6" s="49" customFormat="1" ht="15">
      <c r="B135" s="72"/>
      <c r="C135" s="73"/>
      <c r="D135" s="73"/>
      <c r="E135" s="73"/>
      <c r="F135" s="72"/>
    </row>
    <row r="136" spans="2:6" s="49" customFormat="1" ht="15">
      <c r="B136" s="72"/>
      <c r="C136" s="73"/>
      <c r="D136" s="73"/>
      <c r="E136" s="73"/>
      <c r="F136" s="72"/>
    </row>
    <row r="137" spans="2:6" s="49" customFormat="1" ht="15">
      <c r="B137" s="72"/>
      <c r="C137" s="73"/>
      <c r="D137" s="73"/>
      <c r="E137" s="73"/>
      <c r="F137" s="72"/>
    </row>
    <row r="138" spans="2:6" s="49" customFormat="1" ht="15">
      <c r="B138" s="72"/>
      <c r="C138" s="73"/>
      <c r="D138" s="73"/>
      <c r="E138" s="73"/>
      <c r="F138" s="72"/>
    </row>
    <row r="139" spans="2:6" s="49" customFormat="1" ht="15">
      <c r="B139" s="72"/>
      <c r="C139" s="73"/>
      <c r="D139" s="73"/>
      <c r="E139" s="73"/>
      <c r="F139" s="72"/>
    </row>
    <row r="140" spans="2:6" s="49" customFormat="1" ht="15">
      <c r="B140" s="72"/>
      <c r="C140" s="73"/>
      <c r="D140" s="73"/>
      <c r="E140" s="73"/>
      <c r="F140" s="72"/>
    </row>
    <row r="141" spans="2:6" s="49" customFormat="1" ht="15">
      <c r="B141" s="72"/>
      <c r="C141" s="73"/>
      <c r="D141" s="73"/>
      <c r="E141" s="73"/>
      <c r="F141" s="72"/>
    </row>
    <row r="142" spans="2:6" s="49" customFormat="1" ht="15">
      <c r="B142" s="72"/>
      <c r="C142" s="73"/>
      <c r="D142" s="73"/>
      <c r="E142" s="73"/>
      <c r="F142" s="72"/>
    </row>
    <row r="143" spans="2:6" s="49" customFormat="1" ht="15">
      <c r="B143" s="72"/>
      <c r="C143" s="73"/>
      <c r="D143" s="73"/>
      <c r="E143" s="73"/>
      <c r="F143" s="72"/>
    </row>
    <row r="144" spans="2:6" s="49" customFormat="1" ht="15">
      <c r="B144" s="72"/>
      <c r="C144" s="73"/>
      <c r="D144" s="73"/>
      <c r="E144" s="73"/>
      <c r="F144" s="72"/>
    </row>
    <row r="145" spans="2:6" s="49" customFormat="1" ht="15">
      <c r="B145" s="72"/>
      <c r="C145" s="73"/>
      <c r="D145" s="73"/>
      <c r="E145" s="73"/>
      <c r="F145" s="72"/>
    </row>
    <row r="146" spans="2:6" s="49" customFormat="1" ht="15">
      <c r="B146" s="72"/>
      <c r="C146" s="73"/>
      <c r="D146" s="73"/>
      <c r="E146" s="73"/>
      <c r="F146" s="72"/>
    </row>
    <row r="147" spans="2:6" s="49" customFormat="1" ht="15">
      <c r="B147" s="72"/>
      <c r="C147" s="73"/>
      <c r="D147" s="73"/>
      <c r="E147" s="73"/>
      <c r="F147" s="72"/>
    </row>
    <row r="148" spans="2:6" s="49" customFormat="1" ht="15">
      <c r="B148" s="72"/>
      <c r="C148" s="73"/>
      <c r="D148" s="73"/>
      <c r="E148" s="73"/>
      <c r="F148" s="72"/>
    </row>
    <row r="149" spans="2:6" s="49" customFormat="1" ht="15">
      <c r="B149" s="72"/>
      <c r="C149" s="73"/>
      <c r="D149" s="73"/>
      <c r="E149" s="73"/>
      <c r="F149" s="72"/>
    </row>
    <row r="150" spans="2:6" s="49" customFormat="1" ht="15">
      <c r="B150" s="72"/>
      <c r="C150" s="73"/>
      <c r="D150" s="73"/>
      <c r="E150" s="73"/>
      <c r="F150" s="72"/>
    </row>
    <row r="151" spans="2:6" s="49" customFormat="1" ht="15">
      <c r="B151" s="72"/>
      <c r="C151" s="73"/>
      <c r="D151" s="73"/>
      <c r="E151" s="73"/>
      <c r="F151" s="72"/>
    </row>
    <row r="152" spans="2:6" s="49" customFormat="1" ht="15">
      <c r="B152" s="72"/>
      <c r="C152" s="73"/>
      <c r="D152" s="73"/>
      <c r="E152" s="73"/>
      <c r="F152" s="72"/>
    </row>
    <row r="153" spans="2:6" s="49" customFormat="1" ht="15">
      <c r="B153" s="72"/>
      <c r="C153" s="73"/>
      <c r="D153" s="73"/>
      <c r="E153" s="73"/>
      <c r="F153" s="72"/>
    </row>
    <row r="154" spans="2:6" s="49" customFormat="1" ht="15">
      <c r="B154" s="72"/>
      <c r="C154" s="73"/>
      <c r="D154" s="73"/>
      <c r="E154" s="73"/>
      <c r="F154" s="72"/>
    </row>
  </sheetData>
  <mergeCells count="2">
    <mergeCell ref="A2:F2"/>
    <mergeCell ref="E3:F3"/>
  </mergeCells>
  <phoneticPr fontId="1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
  <sheetViews>
    <sheetView workbookViewId="0">
      <selection sqref="A1:XFD1048576"/>
    </sheetView>
  </sheetViews>
  <sheetFormatPr defaultColWidth="9" defaultRowHeight="15.75"/>
  <cols>
    <col min="1" max="1" width="10.25" style="75" customWidth="1"/>
    <col min="2" max="2" width="31" style="75" customWidth="1"/>
    <col min="3" max="3" width="7.25" style="93" customWidth="1"/>
    <col min="4" max="4" width="10.5" style="93" customWidth="1"/>
    <col min="5" max="5" width="8.125" style="93" customWidth="1"/>
    <col min="6" max="6" width="21.125" style="75" customWidth="1"/>
    <col min="7" max="16384" width="9" style="75"/>
  </cols>
  <sheetData>
    <row r="1" spans="1:6" s="77" customFormat="1" ht="19.5" customHeight="1">
      <c r="A1" s="74" t="s">
        <v>754</v>
      </c>
      <c r="B1" s="75"/>
      <c r="C1" s="76"/>
      <c r="D1" s="76"/>
      <c r="E1" s="76"/>
    </row>
    <row r="2" spans="1:6" ht="53.1" customHeight="1">
      <c r="A2" s="148" t="s">
        <v>755</v>
      </c>
      <c r="B2" s="148"/>
      <c r="C2" s="148"/>
      <c r="D2" s="148"/>
      <c r="E2" s="148"/>
      <c r="F2" s="148"/>
    </row>
    <row r="3" spans="1:6" s="78" customFormat="1" ht="33" customHeight="1">
      <c r="A3" s="149" t="s">
        <v>756</v>
      </c>
      <c r="B3" s="149"/>
      <c r="C3" s="150" t="s">
        <v>757</v>
      </c>
      <c r="D3" s="150"/>
      <c r="E3" s="150"/>
      <c r="F3" s="150"/>
    </row>
    <row r="4" spans="1:6" s="78" customFormat="1" ht="28.5" customHeight="1">
      <c r="A4" s="79" t="s">
        <v>758</v>
      </c>
      <c r="B4" s="80" t="s">
        <v>759</v>
      </c>
      <c r="C4" s="80" t="s">
        <v>760</v>
      </c>
      <c r="D4" s="80" t="s">
        <v>761</v>
      </c>
      <c r="E4" s="80" t="s">
        <v>762</v>
      </c>
      <c r="F4" s="79" t="s">
        <v>763</v>
      </c>
    </row>
    <row r="5" spans="1:6" s="78" customFormat="1" ht="28.5" customHeight="1">
      <c r="A5" s="81">
        <v>1030601</v>
      </c>
      <c r="B5" s="82" t="s">
        <v>764</v>
      </c>
      <c r="C5" s="83">
        <v>2092</v>
      </c>
      <c r="D5" s="83">
        <f>D7+D8+D9+D10+D11+D12+D13+D14</f>
        <v>5971.0599999999995</v>
      </c>
      <c r="E5" s="83">
        <f>E7+E8+E9+E10+E11+E12+E13+E14</f>
        <v>3879.0600000000004</v>
      </c>
      <c r="F5" s="84"/>
    </row>
    <row r="6" spans="1:6" s="78" customFormat="1" ht="28.5" customHeight="1">
      <c r="A6" s="81">
        <v>103060134</v>
      </c>
      <c r="B6" s="82" t="s">
        <v>765</v>
      </c>
      <c r="C6" s="83">
        <f>SUM(C7:C14)</f>
        <v>2092</v>
      </c>
      <c r="D6" s="83">
        <v>5971.06</v>
      </c>
      <c r="E6" s="83">
        <v>3879.06</v>
      </c>
      <c r="F6" s="84"/>
    </row>
    <row r="7" spans="1:6" s="78" customFormat="1" ht="38.1" customHeight="1">
      <c r="A7" s="85"/>
      <c r="B7" s="82" t="s">
        <v>766</v>
      </c>
      <c r="C7" s="86">
        <v>20</v>
      </c>
      <c r="D7" s="86">
        <v>60.34</v>
      </c>
      <c r="E7" s="86">
        <f>D7-C7</f>
        <v>40.340000000000003</v>
      </c>
      <c r="F7" s="87" t="s">
        <v>767</v>
      </c>
    </row>
    <row r="8" spans="1:6" s="78" customFormat="1" ht="38.1" customHeight="1">
      <c r="A8" s="85"/>
      <c r="B8" s="82" t="s">
        <v>768</v>
      </c>
      <c r="C8" s="86">
        <v>439</v>
      </c>
      <c r="D8" s="86">
        <v>336.59</v>
      </c>
      <c r="E8" s="86">
        <f t="shared" ref="E8:E14" si="0">D8-C8</f>
        <v>-102.41000000000003</v>
      </c>
      <c r="F8" s="87" t="s">
        <v>769</v>
      </c>
    </row>
    <row r="9" spans="1:6" s="78" customFormat="1" ht="38.1" customHeight="1">
      <c r="A9" s="85"/>
      <c r="B9" s="82" t="s">
        <v>770</v>
      </c>
      <c r="C9" s="86">
        <v>1173</v>
      </c>
      <c r="D9" s="86">
        <v>5060.93</v>
      </c>
      <c r="E9" s="86">
        <f t="shared" si="0"/>
        <v>3887.9300000000003</v>
      </c>
      <c r="F9" s="87" t="s">
        <v>771</v>
      </c>
    </row>
    <row r="10" spans="1:6" s="78" customFormat="1" ht="24.95" customHeight="1">
      <c r="A10" s="85"/>
      <c r="B10" s="82" t="s">
        <v>772</v>
      </c>
      <c r="C10" s="86">
        <v>100</v>
      </c>
      <c r="D10" s="86">
        <v>147.11000000000001</v>
      </c>
      <c r="E10" s="86">
        <f t="shared" si="0"/>
        <v>47.110000000000014</v>
      </c>
      <c r="F10" s="87"/>
    </row>
    <row r="11" spans="1:6" s="78" customFormat="1" ht="24.95" customHeight="1">
      <c r="A11" s="85"/>
      <c r="B11" s="82" t="s">
        <v>773</v>
      </c>
      <c r="C11" s="86">
        <v>72</v>
      </c>
      <c r="D11" s="86">
        <v>82.46</v>
      </c>
      <c r="E11" s="86">
        <f t="shared" si="0"/>
        <v>10.459999999999994</v>
      </c>
      <c r="F11" s="87"/>
    </row>
    <row r="12" spans="1:6" s="78" customFormat="1" ht="24.95" customHeight="1">
      <c r="A12" s="85"/>
      <c r="B12" s="88" t="s">
        <v>774</v>
      </c>
      <c r="C12" s="86">
        <v>184</v>
      </c>
      <c r="D12" s="86">
        <v>227.87</v>
      </c>
      <c r="E12" s="86">
        <f t="shared" si="0"/>
        <v>43.870000000000005</v>
      </c>
      <c r="F12" s="87"/>
    </row>
    <row r="13" spans="1:6" s="78" customFormat="1" ht="24.95" customHeight="1">
      <c r="A13" s="85"/>
      <c r="B13" s="82" t="s">
        <v>775</v>
      </c>
      <c r="C13" s="86">
        <v>4</v>
      </c>
      <c r="D13" s="86">
        <v>19.78</v>
      </c>
      <c r="E13" s="86">
        <f t="shared" si="0"/>
        <v>15.780000000000001</v>
      </c>
      <c r="F13" s="87"/>
    </row>
    <row r="14" spans="1:6" s="78" customFormat="1" ht="24.95" customHeight="1">
      <c r="A14" s="85"/>
      <c r="B14" s="82" t="s">
        <v>776</v>
      </c>
      <c r="C14" s="86">
        <v>100</v>
      </c>
      <c r="D14" s="86">
        <v>35.979999999999997</v>
      </c>
      <c r="E14" s="86">
        <f t="shared" si="0"/>
        <v>-64.02000000000001</v>
      </c>
      <c r="F14" s="87"/>
    </row>
    <row r="15" spans="1:6" s="78" customFormat="1" ht="24.95" customHeight="1">
      <c r="A15" s="81">
        <v>1030602</v>
      </c>
      <c r="B15" s="82" t="s">
        <v>777</v>
      </c>
      <c r="C15" s="83">
        <v>0</v>
      </c>
      <c r="D15" s="83">
        <v>438.11</v>
      </c>
      <c r="E15" s="83">
        <v>438.11</v>
      </c>
      <c r="F15" s="89"/>
    </row>
    <row r="16" spans="1:6" s="78" customFormat="1" ht="24.95" customHeight="1">
      <c r="A16" s="81">
        <v>103060202</v>
      </c>
      <c r="B16" s="82" t="s">
        <v>778</v>
      </c>
      <c r="C16" s="83"/>
      <c r="D16" s="83"/>
      <c r="E16" s="83"/>
      <c r="F16" s="84"/>
    </row>
    <row r="17" spans="1:6" s="78" customFormat="1" ht="24.95" customHeight="1">
      <c r="A17" s="81">
        <v>103060203</v>
      </c>
      <c r="B17" s="82" t="s">
        <v>779</v>
      </c>
      <c r="C17" s="83"/>
      <c r="D17" s="83">
        <v>438</v>
      </c>
      <c r="E17" s="83">
        <v>438</v>
      </c>
      <c r="F17" s="84" t="s">
        <v>780</v>
      </c>
    </row>
    <row r="18" spans="1:6" s="78" customFormat="1" ht="24.95" customHeight="1">
      <c r="A18" s="81">
        <v>1030603</v>
      </c>
      <c r="B18" s="82" t="s">
        <v>781</v>
      </c>
      <c r="C18" s="83"/>
      <c r="D18" s="83"/>
      <c r="E18" s="83"/>
      <c r="F18" s="84"/>
    </row>
    <row r="19" spans="1:6" s="78" customFormat="1" ht="24.95" customHeight="1">
      <c r="A19" s="81">
        <v>103060304</v>
      </c>
      <c r="B19" s="82" t="s">
        <v>782</v>
      </c>
      <c r="C19" s="83"/>
      <c r="D19" s="83"/>
      <c r="E19" s="83"/>
      <c r="F19" s="84"/>
    </row>
    <row r="20" spans="1:6" s="78" customFormat="1" ht="24.95" customHeight="1">
      <c r="A20" s="81">
        <v>1030604</v>
      </c>
      <c r="B20" s="82" t="s">
        <v>783</v>
      </c>
      <c r="C20" s="83"/>
      <c r="D20" s="83"/>
      <c r="E20" s="83"/>
      <c r="F20" s="84"/>
    </row>
    <row r="21" spans="1:6" s="78" customFormat="1" ht="24.95" customHeight="1">
      <c r="A21" s="81">
        <v>1030698</v>
      </c>
      <c r="B21" s="82" t="s">
        <v>784</v>
      </c>
      <c r="C21" s="83"/>
      <c r="D21" s="83"/>
      <c r="E21" s="83"/>
      <c r="F21" s="84"/>
    </row>
    <row r="22" spans="1:6" s="78" customFormat="1" ht="24.95" customHeight="1">
      <c r="A22" s="85"/>
      <c r="B22" s="90" t="s">
        <v>785</v>
      </c>
      <c r="C22" s="83">
        <v>2092</v>
      </c>
      <c r="D22" s="83">
        <v>5971.06</v>
      </c>
      <c r="E22" s="83">
        <v>3879.06</v>
      </c>
      <c r="F22" s="84"/>
    </row>
    <row r="23" spans="1:6" s="78" customFormat="1" ht="24.95" customHeight="1">
      <c r="A23" s="81">
        <v>11005</v>
      </c>
      <c r="B23" s="91" t="s">
        <v>786</v>
      </c>
      <c r="C23" s="83">
        <v>0</v>
      </c>
      <c r="D23" s="83"/>
      <c r="E23" s="83"/>
      <c r="F23" s="84"/>
    </row>
    <row r="24" spans="1:6" s="78" customFormat="1" ht="24.95" customHeight="1">
      <c r="A24" s="85"/>
      <c r="B24" s="90" t="s">
        <v>787</v>
      </c>
      <c r="C24" s="83">
        <v>2092</v>
      </c>
      <c r="D24" s="83">
        <v>5971.06</v>
      </c>
      <c r="E24" s="83">
        <v>3879.06</v>
      </c>
      <c r="F24" s="84"/>
    </row>
    <row r="25" spans="1:6" s="78" customFormat="1" ht="12.75">
      <c r="C25" s="92"/>
      <c r="D25" s="92"/>
      <c r="E25" s="92"/>
    </row>
    <row r="26" spans="1:6" s="78" customFormat="1" ht="12.75">
      <c r="C26" s="92"/>
      <c r="D26" s="92"/>
      <c r="E26" s="92"/>
    </row>
    <row r="27" spans="1:6" s="78" customFormat="1" ht="12.75">
      <c r="C27" s="92"/>
      <c r="D27" s="92"/>
      <c r="E27" s="92"/>
    </row>
    <row r="28" spans="1:6" s="78" customFormat="1" ht="12.75">
      <c r="C28" s="92"/>
      <c r="D28" s="92"/>
      <c r="E28" s="92"/>
    </row>
    <row r="29" spans="1:6" s="78" customFormat="1" ht="12.75">
      <c r="C29" s="92"/>
      <c r="D29" s="92"/>
      <c r="E29" s="92"/>
    </row>
    <row r="30" spans="1:6" s="78" customFormat="1" ht="12.75">
      <c r="C30" s="92"/>
      <c r="D30" s="92"/>
      <c r="E30" s="92"/>
    </row>
    <row r="31" spans="1:6" s="78" customFormat="1" ht="12.75">
      <c r="C31" s="92"/>
      <c r="D31" s="92"/>
      <c r="E31" s="92"/>
    </row>
    <row r="32" spans="1:6" s="78" customFormat="1" ht="12.75">
      <c r="C32" s="92"/>
      <c r="D32" s="92"/>
      <c r="E32" s="92"/>
    </row>
    <row r="33" spans="3:5" s="78" customFormat="1" ht="12.75">
      <c r="C33" s="92"/>
      <c r="D33" s="92"/>
      <c r="E33" s="92"/>
    </row>
    <row r="34" spans="3:5" s="78" customFormat="1" ht="12.75">
      <c r="C34" s="92"/>
      <c r="D34" s="92"/>
      <c r="E34" s="92"/>
    </row>
    <row r="35" spans="3:5" s="78" customFormat="1" ht="12.75">
      <c r="C35" s="92"/>
      <c r="D35" s="92"/>
      <c r="E35" s="92"/>
    </row>
    <row r="36" spans="3:5" s="78" customFormat="1" ht="12.75">
      <c r="C36" s="92"/>
      <c r="D36" s="92"/>
      <c r="E36" s="92"/>
    </row>
    <row r="37" spans="3:5" s="78" customFormat="1" ht="12.75">
      <c r="C37" s="92"/>
      <c r="D37" s="92"/>
      <c r="E37" s="92"/>
    </row>
    <row r="38" spans="3:5" s="78" customFormat="1" ht="12.75">
      <c r="C38" s="92"/>
      <c r="D38" s="92"/>
      <c r="E38" s="92"/>
    </row>
    <row r="39" spans="3:5" s="78" customFormat="1" ht="12.75">
      <c r="C39" s="92"/>
      <c r="D39" s="92"/>
      <c r="E39" s="92"/>
    </row>
    <row r="40" spans="3:5" s="78" customFormat="1" ht="12.75">
      <c r="C40" s="92"/>
      <c r="D40" s="92"/>
      <c r="E40" s="92"/>
    </row>
    <row r="41" spans="3:5" s="78" customFormat="1" ht="12.75">
      <c r="C41" s="92"/>
      <c r="D41" s="92"/>
      <c r="E41" s="92"/>
    </row>
    <row r="42" spans="3:5" s="78" customFormat="1" ht="12.75">
      <c r="C42" s="92"/>
      <c r="D42" s="92"/>
      <c r="E42" s="92"/>
    </row>
    <row r="43" spans="3:5" s="78" customFormat="1" ht="12.75">
      <c r="C43" s="92"/>
      <c r="D43" s="92"/>
      <c r="E43" s="92"/>
    </row>
    <row r="44" spans="3:5" s="78" customFormat="1" ht="12.75">
      <c r="C44" s="92"/>
      <c r="D44" s="92"/>
      <c r="E44" s="92"/>
    </row>
    <row r="45" spans="3:5" s="78" customFormat="1" ht="12.75">
      <c r="C45" s="92"/>
      <c r="D45" s="92"/>
      <c r="E45" s="92"/>
    </row>
    <row r="46" spans="3:5" s="78" customFormat="1" ht="12.75">
      <c r="C46" s="92"/>
      <c r="D46" s="92"/>
      <c r="E46" s="92"/>
    </row>
    <row r="47" spans="3:5" s="78" customFormat="1" ht="12.75">
      <c r="C47" s="92"/>
      <c r="D47" s="92"/>
      <c r="E47" s="92"/>
    </row>
    <row r="48" spans="3:5" s="77" customFormat="1" ht="15">
      <c r="C48" s="76"/>
      <c r="D48" s="76"/>
      <c r="E48" s="76"/>
    </row>
    <row r="49" spans="3:5" s="77" customFormat="1" ht="15">
      <c r="C49" s="76"/>
      <c r="D49" s="76"/>
      <c r="E49" s="76"/>
    </row>
    <row r="50" spans="3:5" s="77" customFormat="1" ht="15">
      <c r="C50" s="76"/>
      <c r="D50" s="76"/>
      <c r="E50" s="76"/>
    </row>
    <row r="51" spans="3:5" s="77" customFormat="1" ht="15">
      <c r="C51" s="76"/>
      <c r="D51" s="76"/>
      <c r="E51" s="76"/>
    </row>
    <row r="52" spans="3:5" s="77" customFormat="1" ht="15">
      <c r="C52" s="76"/>
      <c r="D52" s="76"/>
      <c r="E52" s="76"/>
    </row>
    <row r="53" spans="3:5" s="77" customFormat="1" ht="15">
      <c r="C53" s="76"/>
      <c r="D53" s="76"/>
      <c r="E53" s="76"/>
    </row>
    <row r="54" spans="3:5" s="77" customFormat="1" ht="15">
      <c r="C54" s="76"/>
      <c r="D54" s="76"/>
      <c r="E54" s="76"/>
    </row>
    <row r="55" spans="3:5" s="77" customFormat="1" ht="15">
      <c r="C55" s="76"/>
      <c r="D55" s="76"/>
      <c r="E55" s="76"/>
    </row>
    <row r="56" spans="3:5" s="77" customFormat="1" ht="15">
      <c r="C56" s="76"/>
      <c r="D56" s="76"/>
      <c r="E56" s="76"/>
    </row>
    <row r="57" spans="3:5" s="77" customFormat="1" ht="15">
      <c r="C57" s="76"/>
      <c r="D57" s="76"/>
      <c r="E57" s="76"/>
    </row>
    <row r="58" spans="3:5" s="77" customFormat="1" ht="15">
      <c r="C58" s="76"/>
      <c r="D58" s="76"/>
      <c r="E58" s="76"/>
    </row>
    <row r="59" spans="3:5" s="77" customFormat="1" ht="15">
      <c r="C59" s="76"/>
      <c r="D59" s="76"/>
      <c r="E59" s="76"/>
    </row>
    <row r="60" spans="3:5" s="77" customFormat="1" ht="15">
      <c r="C60" s="76"/>
      <c r="D60" s="76"/>
      <c r="E60" s="76"/>
    </row>
    <row r="61" spans="3:5" s="77" customFormat="1" ht="15">
      <c r="C61" s="76"/>
      <c r="D61" s="76"/>
      <c r="E61" s="76"/>
    </row>
    <row r="62" spans="3:5" s="77" customFormat="1" ht="15">
      <c r="C62" s="76"/>
      <c r="D62" s="76"/>
      <c r="E62" s="76"/>
    </row>
    <row r="63" spans="3:5" s="77" customFormat="1" ht="15">
      <c r="C63" s="76"/>
      <c r="D63" s="76"/>
      <c r="E63" s="76"/>
    </row>
    <row r="64" spans="3:5" s="77" customFormat="1" ht="15">
      <c r="C64" s="76"/>
      <c r="D64" s="76"/>
      <c r="E64" s="76"/>
    </row>
    <row r="65" spans="3:5" s="77" customFormat="1" ht="15">
      <c r="C65" s="76"/>
      <c r="D65" s="76"/>
      <c r="E65" s="76"/>
    </row>
    <row r="66" spans="3:5" s="77" customFormat="1" ht="15">
      <c r="C66" s="76"/>
      <c r="D66" s="76"/>
      <c r="E66" s="76"/>
    </row>
    <row r="67" spans="3:5" s="77" customFormat="1" ht="15">
      <c r="C67" s="76"/>
      <c r="D67" s="76"/>
      <c r="E67" s="76"/>
    </row>
    <row r="68" spans="3:5" s="77" customFormat="1" ht="15">
      <c r="C68" s="76"/>
      <c r="D68" s="76"/>
      <c r="E68" s="76"/>
    </row>
    <row r="69" spans="3:5" s="77" customFormat="1" ht="15">
      <c r="C69" s="76"/>
      <c r="D69" s="76"/>
      <c r="E69" s="76"/>
    </row>
    <row r="70" spans="3:5" s="77" customFormat="1" ht="15">
      <c r="C70" s="76"/>
      <c r="D70" s="76"/>
      <c r="E70" s="76"/>
    </row>
    <row r="71" spans="3:5" s="77" customFormat="1" ht="15">
      <c r="C71" s="76"/>
      <c r="D71" s="76"/>
      <c r="E71" s="76"/>
    </row>
    <row r="72" spans="3:5" s="77" customFormat="1" ht="15">
      <c r="C72" s="76"/>
      <c r="D72" s="76"/>
      <c r="E72" s="76"/>
    </row>
    <row r="73" spans="3:5" s="77" customFormat="1" ht="15">
      <c r="C73" s="76"/>
      <c r="D73" s="76"/>
      <c r="E73" s="76"/>
    </row>
    <row r="74" spans="3:5" s="77" customFormat="1" ht="15">
      <c r="C74" s="76"/>
      <c r="D74" s="76"/>
      <c r="E74" s="76"/>
    </row>
    <row r="75" spans="3:5" s="77" customFormat="1" ht="15">
      <c r="C75" s="76"/>
      <c r="D75" s="76"/>
      <c r="E75" s="76"/>
    </row>
    <row r="76" spans="3:5" s="77" customFormat="1" ht="15">
      <c r="C76" s="76"/>
      <c r="D76" s="76"/>
      <c r="E76" s="76"/>
    </row>
    <row r="77" spans="3:5" s="77" customFormat="1" ht="15">
      <c r="C77" s="76"/>
      <c r="D77" s="76"/>
      <c r="E77" s="76"/>
    </row>
    <row r="78" spans="3:5" s="77" customFormat="1" ht="15">
      <c r="C78" s="76"/>
      <c r="D78" s="76"/>
      <c r="E78" s="76"/>
    </row>
    <row r="79" spans="3:5" s="77" customFormat="1" ht="15">
      <c r="C79" s="76"/>
      <c r="D79" s="76"/>
      <c r="E79" s="76"/>
    </row>
    <row r="80" spans="3:5" s="77" customFormat="1" ht="15">
      <c r="C80" s="76"/>
      <c r="D80" s="76"/>
      <c r="E80" s="76"/>
    </row>
    <row r="81" spans="3:5" s="77" customFormat="1" ht="15">
      <c r="C81" s="76"/>
      <c r="D81" s="76"/>
      <c r="E81" s="76"/>
    </row>
    <row r="82" spans="3:5" s="77" customFormat="1" ht="15">
      <c r="C82" s="76"/>
      <c r="D82" s="76"/>
      <c r="E82" s="76"/>
    </row>
    <row r="83" spans="3:5" s="77" customFormat="1" ht="15">
      <c r="C83" s="76"/>
      <c r="D83" s="76"/>
      <c r="E83" s="76"/>
    </row>
    <row r="84" spans="3:5" s="77" customFormat="1" ht="15">
      <c r="C84" s="76"/>
      <c r="D84" s="76"/>
      <c r="E84" s="76"/>
    </row>
    <row r="85" spans="3:5" s="77" customFormat="1" ht="15">
      <c r="C85" s="76"/>
      <c r="D85" s="76"/>
      <c r="E85" s="76"/>
    </row>
    <row r="86" spans="3:5" s="77" customFormat="1" ht="15">
      <c r="C86" s="76"/>
      <c r="D86" s="76"/>
      <c r="E86" s="76"/>
    </row>
    <row r="87" spans="3:5" s="77" customFormat="1" ht="15">
      <c r="C87" s="76"/>
      <c r="D87" s="76"/>
      <c r="E87" s="76"/>
    </row>
    <row r="88" spans="3:5" s="77" customFormat="1" ht="15">
      <c r="C88" s="76"/>
      <c r="D88" s="76"/>
      <c r="E88" s="76"/>
    </row>
    <row r="89" spans="3:5" s="77" customFormat="1" ht="15">
      <c r="C89" s="76"/>
      <c r="D89" s="76"/>
      <c r="E89" s="76"/>
    </row>
    <row r="90" spans="3:5" s="77" customFormat="1" ht="15">
      <c r="C90" s="76"/>
      <c r="D90" s="76"/>
      <c r="E90" s="76"/>
    </row>
    <row r="91" spans="3:5" s="77" customFormat="1" ht="15">
      <c r="C91" s="76"/>
      <c r="D91" s="76"/>
      <c r="E91" s="76"/>
    </row>
    <row r="92" spans="3:5" s="77" customFormat="1" ht="15">
      <c r="C92" s="76"/>
      <c r="D92" s="76"/>
      <c r="E92" s="76"/>
    </row>
    <row r="93" spans="3:5" s="77" customFormat="1" ht="15">
      <c r="C93" s="76"/>
      <c r="D93" s="76"/>
      <c r="E93" s="76"/>
    </row>
    <row r="94" spans="3:5" s="77" customFormat="1" ht="15">
      <c r="C94" s="76"/>
      <c r="D94" s="76"/>
      <c r="E94" s="76"/>
    </row>
    <row r="95" spans="3:5" s="77" customFormat="1" ht="15">
      <c r="C95" s="76"/>
      <c r="D95" s="76"/>
      <c r="E95" s="76"/>
    </row>
    <row r="96" spans="3:5" s="77" customFormat="1" ht="15">
      <c r="C96" s="76"/>
      <c r="D96" s="76"/>
      <c r="E96" s="76"/>
    </row>
    <row r="97" spans="3:5" s="77" customFormat="1" ht="15">
      <c r="C97" s="76"/>
      <c r="D97" s="76"/>
      <c r="E97" s="76"/>
    </row>
    <row r="98" spans="3:5" s="77" customFormat="1" ht="15">
      <c r="C98" s="76"/>
      <c r="D98" s="76"/>
      <c r="E98" s="76"/>
    </row>
    <row r="99" spans="3:5" s="77" customFormat="1" ht="15">
      <c r="C99" s="76"/>
      <c r="D99" s="76"/>
      <c r="E99" s="76"/>
    </row>
    <row r="100" spans="3:5" s="77" customFormat="1" ht="15">
      <c r="C100" s="76"/>
      <c r="D100" s="76"/>
      <c r="E100" s="76"/>
    </row>
    <row r="101" spans="3:5" s="77" customFormat="1" ht="15">
      <c r="C101" s="76"/>
      <c r="D101" s="76"/>
      <c r="E101" s="76"/>
    </row>
  </sheetData>
  <mergeCells count="3">
    <mergeCell ref="A2:F2"/>
    <mergeCell ref="A3:B3"/>
    <mergeCell ref="C3:F3"/>
  </mergeCells>
  <phoneticPr fontId="1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topLeftCell="A10" workbookViewId="0">
      <selection sqref="A1:XFD1048576"/>
    </sheetView>
  </sheetViews>
  <sheetFormatPr defaultColWidth="9" defaultRowHeight="15.75"/>
  <cols>
    <col min="1" max="1" width="8.625" style="98" customWidth="1"/>
    <col min="2" max="2" width="33.125" style="96" customWidth="1"/>
    <col min="3" max="5" width="7.125" style="93" customWidth="1"/>
    <col min="6" max="6" width="18" style="98" customWidth="1"/>
    <col min="7" max="16384" width="9" style="98"/>
  </cols>
  <sheetData>
    <row r="1" spans="1:6" s="97" customFormat="1" ht="30" customHeight="1">
      <c r="A1" s="95" t="s">
        <v>788</v>
      </c>
      <c r="B1" s="96"/>
      <c r="C1" s="76"/>
      <c r="D1" s="76"/>
      <c r="E1" s="76"/>
    </row>
    <row r="2" spans="1:6" ht="41.25" customHeight="1">
      <c r="A2" s="151" t="s">
        <v>789</v>
      </c>
      <c r="B2" s="152"/>
      <c r="C2" s="151"/>
      <c r="D2" s="151"/>
      <c r="E2" s="151"/>
      <c r="F2" s="151"/>
    </row>
    <row r="3" spans="1:6" s="100" customFormat="1" ht="33.75" customHeight="1">
      <c r="A3" s="149" t="s">
        <v>756</v>
      </c>
      <c r="B3" s="153"/>
      <c r="C3" s="94" t="s">
        <v>790</v>
      </c>
      <c r="D3" s="99"/>
      <c r="E3" s="99"/>
      <c r="F3" s="92"/>
    </row>
    <row r="4" spans="1:6" s="102" customFormat="1" ht="43.5" customHeight="1">
      <c r="A4" s="101" t="s">
        <v>791</v>
      </c>
      <c r="B4" s="80" t="s">
        <v>792</v>
      </c>
      <c r="C4" s="80" t="s">
        <v>760</v>
      </c>
      <c r="D4" s="80" t="s">
        <v>793</v>
      </c>
      <c r="E4" s="80" t="s">
        <v>794</v>
      </c>
      <c r="F4" s="79" t="s">
        <v>763</v>
      </c>
    </row>
    <row r="5" spans="1:6" s="100" customFormat="1" ht="27.75" customHeight="1">
      <c r="A5" s="82">
        <v>208</v>
      </c>
      <c r="B5" s="88" t="s">
        <v>795</v>
      </c>
      <c r="C5" s="103">
        <v>0</v>
      </c>
      <c r="D5" s="103">
        <f>E5-C5</f>
        <v>0</v>
      </c>
      <c r="E5" s="103"/>
      <c r="F5" s="104"/>
    </row>
    <row r="6" spans="1:6" s="100" customFormat="1" ht="27.75" customHeight="1">
      <c r="A6" s="82">
        <v>20804</v>
      </c>
      <c r="B6" s="88" t="s">
        <v>796</v>
      </c>
      <c r="C6" s="103">
        <v>0</v>
      </c>
      <c r="D6" s="103">
        <f t="shared" ref="D6:D7" si="0">E6-C6</f>
        <v>0</v>
      </c>
      <c r="E6" s="103"/>
      <c r="F6" s="104"/>
    </row>
    <row r="7" spans="1:6" s="100" customFormat="1" ht="27.75" customHeight="1">
      <c r="A7" s="82">
        <v>2080451</v>
      </c>
      <c r="B7" s="88" t="s">
        <v>797</v>
      </c>
      <c r="C7" s="103">
        <v>0</v>
      </c>
      <c r="D7" s="103">
        <f t="shared" si="0"/>
        <v>0</v>
      </c>
      <c r="E7" s="103"/>
      <c r="F7" s="104"/>
    </row>
    <row r="8" spans="1:6" s="100" customFormat="1" ht="27.75" customHeight="1">
      <c r="A8" s="82">
        <v>223</v>
      </c>
      <c r="B8" s="88" t="s">
        <v>798</v>
      </c>
      <c r="C8" s="105">
        <f>C9+C10</f>
        <v>1695</v>
      </c>
      <c r="D8" s="103">
        <f>C8+E8</f>
        <v>5335</v>
      </c>
      <c r="E8" s="105">
        <v>3640</v>
      </c>
      <c r="F8" s="104"/>
    </row>
    <row r="9" spans="1:6" s="100" customFormat="1" ht="27.75" customHeight="1">
      <c r="A9" s="82">
        <v>22301</v>
      </c>
      <c r="B9" s="88" t="s">
        <v>799</v>
      </c>
      <c r="C9" s="105">
        <v>0</v>
      </c>
      <c r="D9" s="103">
        <f t="shared" ref="D9:D11" si="1">C9+E9</f>
        <v>0</v>
      </c>
      <c r="E9" s="105"/>
      <c r="F9" s="104"/>
    </row>
    <row r="10" spans="1:6" s="100" customFormat="1" ht="27.75" customHeight="1">
      <c r="A10" s="82">
        <v>22399</v>
      </c>
      <c r="B10" s="88" t="s">
        <v>800</v>
      </c>
      <c r="C10" s="105">
        <f>C11</f>
        <v>1695</v>
      </c>
      <c r="D10" s="103">
        <f t="shared" si="1"/>
        <v>5335</v>
      </c>
      <c r="E10" s="105">
        <v>3640</v>
      </c>
      <c r="F10" s="106"/>
    </row>
    <row r="11" spans="1:6" s="100" customFormat="1" ht="144.94999999999999" customHeight="1">
      <c r="A11" s="82" t="s">
        <v>801</v>
      </c>
      <c r="B11" s="88" t="s">
        <v>802</v>
      </c>
      <c r="C11" s="105">
        <v>1695</v>
      </c>
      <c r="D11" s="103">
        <f t="shared" si="1"/>
        <v>5335</v>
      </c>
      <c r="E11" s="105">
        <v>3640</v>
      </c>
      <c r="F11" s="106" t="s">
        <v>803</v>
      </c>
    </row>
    <row r="12" spans="1:6" s="100" customFormat="1" ht="36" customHeight="1">
      <c r="A12" s="82"/>
      <c r="B12" s="107" t="s">
        <v>804</v>
      </c>
      <c r="C12" s="90">
        <f>C5+C8</f>
        <v>1695</v>
      </c>
      <c r="D12" s="90">
        <f t="shared" ref="D12:E12" si="2">D5+D8</f>
        <v>5335</v>
      </c>
      <c r="E12" s="90">
        <f t="shared" si="2"/>
        <v>3640</v>
      </c>
      <c r="F12" s="104"/>
    </row>
    <row r="13" spans="1:6" s="100" customFormat="1" ht="36" customHeight="1">
      <c r="A13" s="82" t="s">
        <v>805</v>
      </c>
      <c r="B13" s="88" t="s">
        <v>806</v>
      </c>
      <c r="C13" s="105">
        <f>C14</f>
        <v>397</v>
      </c>
      <c r="D13" s="103">
        <f>C13+E13</f>
        <v>636</v>
      </c>
      <c r="E13" s="79">
        <v>239</v>
      </c>
      <c r="F13" s="104"/>
    </row>
    <row r="14" spans="1:6" s="100" customFormat="1" ht="36" customHeight="1">
      <c r="A14" s="82" t="s">
        <v>807</v>
      </c>
      <c r="B14" s="88" t="s">
        <v>667</v>
      </c>
      <c r="C14" s="105">
        <f>C15</f>
        <v>397</v>
      </c>
      <c r="D14" s="103">
        <f t="shared" ref="D14:D15" si="3">C14+E14</f>
        <v>636</v>
      </c>
      <c r="E14" s="79">
        <v>239</v>
      </c>
      <c r="F14" s="104"/>
    </row>
    <row r="15" spans="1:6" s="100" customFormat="1" ht="68.25" customHeight="1">
      <c r="A15" s="82" t="s">
        <v>808</v>
      </c>
      <c r="B15" s="88" t="s">
        <v>809</v>
      </c>
      <c r="C15" s="105">
        <v>397</v>
      </c>
      <c r="D15" s="103">
        <f t="shared" si="3"/>
        <v>636</v>
      </c>
      <c r="E15" s="92">
        <v>239</v>
      </c>
      <c r="F15" s="106" t="s">
        <v>810</v>
      </c>
    </row>
    <row r="16" spans="1:6" s="100" customFormat="1" ht="30" customHeight="1">
      <c r="A16" s="104"/>
      <c r="B16" s="108" t="s">
        <v>811</v>
      </c>
      <c r="C16" s="90">
        <f>C12+C13</f>
        <v>2092</v>
      </c>
      <c r="D16" s="90">
        <f t="shared" ref="D16:E16" si="4">D12+D13</f>
        <v>5971</v>
      </c>
      <c r="E16" s="90">
        <f t="shared" si="4"/>
        <v>3879</v>
      </c>
      <c r="F16" s="104"/>
    </row>
    <row r="17" spans="2:5" s="100" customFormat="1" ht="12.75">
      <c r="B17" s="109"/>
      <c r="C17" s="92"/>
      <c r="D17" s="92"/>
      <c r="E17" s="92"/>
    </row>
    <row r="18" spans="2:5" s="100" customFormat="1" ht="12.75">
      <c r="B18" s="109"/>
      <c r="C18" s="92"/>
      <c r="D18" s="92"/>
      <c r="E18" s="92"/>
    </row>
    <row r="19" spans="2:5" s="100" customFormat="1" ht="12.75">
      <c r="B19" s="109"/>
      <c r="C19" s="92"/>
      <c r="D19" s="92"/>
      <c r="E19" s="92"/>
    </row>
    <row r="20" spans="2:5" s="100" customFormat="1" ht="12.75">
      <c r="B20" s="109"/>
      <c r="C20" s="92"/>
      <c r="D20" s="92"/>
      <c r="E20" s="92"/>
    </row>
    <row r="21" spans="2:5" s="100" customFormat="1" ht="12.75">
      <c r="B21" s="109"/>
      <c r="C21" s="92"/>
      <c r="D21" s="92"/>
      <c r="E21" s="92"/>
    </row>
    <row r="22" spans="2:5" s="100" customFormat="1" ht="12.75">
      <c r="B22" s="109"/>
      <c r="C22" s="92"/>
      <c r="D22" s="92"/>
      <c r="E22" s="92"/>
    </row>
    <row r="23" spans="2:5" s="100" customFormat="1" ht="12.75">
      <c r="B23" s="109"/>
      <c r="C23" s="92"/>
      <c r="D23" s="92"/>
      <c r="E23" s="92"/>
    </row>
    <row r="24" spans="2:5" s="100" customFormat="1" ht="12.75">
      <c r="B24" s="109"/>
      <c r="C24" s="92"/>
      <c r="D24" s="92"/>
      <c r="E24" s="92"/>
    </row>
    <row r="25" spans="2:5" s="100" customFormat="1" ht="12.75">
      <c r="B25" s="109"/>
      <c r="C25" s="92"/>
      <c r="D25" s="92"/>
      <c r="E25" s="92"/>
    </row>
    <row r="26" spans="2:5" s="100" customFormat="1" ht="12.75">
      <c r="B26" s="109"/>
      <c r="C26" s="92"/>
      <c r="D26" s="92"/>
      <c r="E26" s="92"/>
    </row>
    <row r="27" spans="2:5" s="100" customFormat="1" ht="12.75">
      <c r="B27" s="109"/>
      <c r="C27" s="92"/>
      <c r="D27" s="92"/>
      <c r="E27" s="92"/>
    </row>
    <row r="28" spans="2:5" s="100" customFormat="1" ht="12.75">
      <c r="B28" s="109"/>
      <c r="C28" s="92"/>
      <c r="D28" s="92"/>
      <c r="E28" s="92"/>
    </row>
    <row r="29" spans="2:5" s="100" customFormat="1" ht="12.75">
      <c r="B29" s="109"/>
      <c r="C29" s="92"/>
      <c r="D29" s="92"/>
      <c r="E29" s="92"/>
    </row>
    <row r="30" spans="2:5" s="100" customFormat="1" ht="12.75">
      <c r="B30" s="109"/>
      <c r="C30" s="92"/>
      <c r="D30" s="92"/>
      <c r="E30" s="92"/>
    </row>
    <row r="31" spans="2:5" s="100" customFormat="1" ht="12.75">
      <c r="B31" s="109"/>
      <c r="C31" s="92"/>
      <c r="D31" s="92"/>
      <c r="E31" s="92"/>
    </row>
    <row r="32" spans="2:5" s="100" customFormat="1" ht="12.75">
      <c r="B32" s="109"/>
      <c r="C32" s="92"/>
      <c r="D32" s="92"/>
      <c r="E32" s="92"/>
    </row>
    <row r="33" spans="2:5" s="100" customFormat="1" ht="12.75">
      <c r="B33" s="109"/>
      <c r="C33" s="92"/>
      <c r="D33" s="92"/>
      <c r="E33" s="92"/>
    </row>
    <row r="34" spans="2:5" s="100" customFormat="1" ht="12.75">
      <c r="B34" s="109"/>
      <c r="C34" s="92"/>
      <c r="D34" s="92"/>
      <c r="E34" s="92"/>
    </row>
    <row r="35" spans="2:5" s="100" customFormat="1" ht="12.75">
      <c r="B35" s="109"/>
      <c r="C35" s="92"/>
      <c r="D35" s="92"/>
      <c r="E35" s="92"/>
    </row>
    <row r="36" spans="2:5" s="100" customFormat="1" ht="12.75">
      <c r="B36" s="109"/>
      <c r="C36" s="92"/>
      <c r="D36" s="92"/>
      <c r="E36" s="92"/>
    </row>
    <row r="37" spans="2:5" s="100" customFormat="1" ht="12.75">
      <c r="B37" s="109"/>
      <c r="C37" s="92"/>
      <c r="D37" s="92"/>
      <c r="E37" s="92"/>
    </row>
    <row r="38" spans="2:5" s="100" customFormat="1" ht="12.75">
      <c r="B38" s="109"/>
      <c r="C38" s="92"/>
      <c r="D38" s="92"/>
      <c r="E38" s="92"/>
    </row>
    <row r="39" spans="2:5" s="100" customFormat="1" ht="12.75">
      <c r="B39" s="109"/>
      <c r="C39" s="92"/>
      <c r="D39" s="92"/>
      <c r="E39" s="92"/>
    </row>
    <row r="40" spans="2:5" s="100" customFormat="1" ht="12.75">
      <c r="B40" s="109"/>
      <c r="C40" s="92"/>
      <c r="D40" s="92"/>
      <c r="E40" s="92"/>
    </row>
    <row r="41" spans="2:5" s="100" customFormat="1" ht="12.75">
      <c r="B41" s="109"/>
      <c r="C41" s="92"/>
      <c r="D41" s="92"/>
      <c r="E41" s="92"/>
    </row>
    <row r="42" spans="2:5" s="100" customFormat="1" ht="12.75">
      <c r="B42" s="109"/>
      <c r="C42" s="92"/>
      <c r="D42" s="92"/>
      <c r="E42" s="92"/>
    </row>
    <row r="43" spans="2:5" s="100" customFormat="1" ht="12.75">
      <c r="B43" s="109"/>
      <c r="C43" s="92"/>
      <c r="D43" s="92"/>
      <c r="E43" s="92"/>
    </row>
    <row r="44" spans="2:5" s="100" customFormat="1" ht="12.75">
      <c r="B44" s="109"/>
      <c r="C44" s="92"/>
      <c r="D44" s="92"/>
      <c r="E44" s="92"/>
    </row>
    <row r="45" spans="2:5" s="100" customFormat="1" ht="12.75">
      <c r="B45" s="109"/>
      <c r="C45" s="92"/>
      <c r="D45" s="92"/>
      <c r="E45" s="92"/>
    </row>
    <row r="46" spans="2:5" s="100" customFormat="1" ht="12.75">
      <c r="B46" s="109"/>
      <c r="C46" s="92"/>
      <c r="D46" s="92"/>
      <c r="E46" s="92"/>
    </row>
    <row r="47" spans="2:5" s="100" customFormat="1" ht="12.75">
      <c r="B47" s="109"/>
      <c r="C47" s="92"/>
      <c r="D47" s="92"/>
      <c r="E47" s="92"/>
    </row>
    <row r="48" spans="2:5" s="100" customFormat="1" ht="12.75">
      <c r="B48" s="109"/>
      <c r="C48" s="92"/>
      <c r="D48" s="92"/>
      <c r="E48" s="92"/>
    </row>
    <row r="49" spans="2:5" s="100" customFormat="1" ht="12.75">
      <c r="B49" s="109"/>
      <c r="C49" s="92"/>
      <c r="D49" s="92"/>
      <c r="E49" s="92"/>
    </row>
    <row r="50" spans="2:5" s="100" customFormat="1" ht="12.75">
      <c r="B50" s="109"/>
      <c r="C50" s="92"/>
      <c r="D50" s="92"/>
      <c r="E50" s="92"/>
    </row>
    <row r="51" spans="2:5" s="100" customFormat="1" ht="12.75">
      <c r="B51" s="109"/>
      <c r="C51" s="92"/>
      <c r="D51" s="92"/>
      <c r="E51" s="92"/>
    </row>
    <row r="52" spans="2:5" s="100" customFormat="1" ht="12.75">
      <c r="B52" s="109"/>
      <c r="C52" s="92"/>
      <c r="D52" s="92"/>
      <c r="E52" s="92"/>
    </row>
    <row r="53" spans="2:5" s="100" customFormat="1" ht="12.75">
      <c r="B53" s="109"/>
      <c r="C53" s="92"/>
      <c r="D53" s="92"/>
      <c r="E53" s="92"/>
    </row>
    <row r="54" spans="2:5" s="100" customFormat="1" ht="12.75">
      <c r="B54" s="109"/>
      <c r="C54" s="92"/>
      <c r="D54" s="92"/>
      <c r="E54" s="92"/>
    </row>
    <row r="55" spans="2:5" s="100" customFormat="1" ht="12.75">
      <c r="B55" s="109"/>
      <c r="C55" s="92"/>
      <c r="D55" s="92"/>
      <c r="E55" s="92"/>
    </row>
    <row r="56" spans="2:5" s="100" customFormat="1" ht="12.75">
      <c r="B56" s="109"/>
      <c r="C56" s="92"/>
      <c r="D56" s="92"/>
      <c r="E56" s="92"/>
    </row>
    <row r="57" spans="2:5" s="100" customFormat="1" ht="12.75">
      <c r="B57" s="109"/>
      <c r="C57" s="92"/>
      <c r="D57" s="92"/>
      <c r="E57" s="92"/>
    </row>
    <row r="58" spans="2:5" s="100" customFormat="1" ht="12.75">
      <c r="B58" s="109"/>
      <c r="C58" s="92"/>
      <c r="D58" s="92"/>
      <c r="E58" s="92"/>
    </row>
    <row r="59" spans="2:5" s="100" customFormat="1" ht="12.75">
      <c r="B59" s="109"/>
      <c r="C59" s="92"/>
      <c r="D59" s="92"/>
      <c r="E59" s="92"/>
    </row>
    <row r="60" spans="2:5" s="100" customFormat="1" ht="12.75">
      <c r="B60" s="109"/>
      <c r="C60" s="92"/>
      <c r="D60" s="92"/>
      <c r="E60" s="92"/>
    </row>
    <row r="61" spans="2:5" s="100" customFormat="1" ht="12.75">
      <c r="B61" s="109"/>
      <c r="C61" s="92"/>
      <c r="D61" s="92"/>
      <c r="E61" s="92"/>
    </row>
    <row r="62" spans="2:5" s="100" customFormat="1" ht="12.75">
      <c r="B62" s="109"/>
      <c r="C62" s="92"/>
      <c r="D62" s="92"/>
      <c r="E62" s="92"/>
    </row>
    <row r="63" spans="2:5" s="100" customFormat="1" ht="12.75">
      <c r="B63" s="109"/>
      <c r="C63" s="92"/>
      <c r="D63" s="92"/>
      <c r="E63" s="92"/>
    </row>
    <row r="64" spans="2:5" s="100" customFormat="1" ht="12.75">
      <c r="B64" s="109"/>
      <c r="C64" s="92"/>
      <c r="D64" s="92"/>
      <c r="E64" s="92"/>
    </row>
    <row r="65" spans="2:5" s="100" customFormat="1" ht="12.75">
      <c r="B65" s="109"/>
      <c r="C65" s="92"/>
      <c r="D65" s="92"/>
      <c r="E65" s="92"/>
    </row>
    <row r="66" spans="2:5" s="100" customFormat="1" ht="12.75">
      <c r="B66" s="109"/>
      <c r="C66" s="92"/>
      <c r="D66" s="92"/>
      <c r="E66" s="92"/>
    </row>
    <row r="67" spans="2:5" s="100" customFormat="1" ht="12.75">
      <c r="B67" s="109"/>
      <c r="C67" s="92"/>
      <c r="D67" s="92"/>
      <c r="E67" s="92"/>
    </row>
    <row r="68" spans="2:5" s="100" customFormat="1" ht="12.75">
      <c r="B68" s="109"/>
      <c r="C68" s="92"/>
      <c r="D68" s="92"/>
      <c r="E68" s="92"/>
    </row>
    <row r="69" spans="2:5" s="100" customFormat="1" ht="12.75">
      <c r="B69" s="109"/>
      <c r="C69" s="92"/>
      <c r="D69" s="92"/>
      <c r="E69" s="92"/>
    </row>
  </sheetData>
  <mergeCells count="2">
    <mergeCell ref="A2:F2"/>
    <mergeCell ref="A3:B3"/>
  </mergeCells>
  <phoneticPr fontId="1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sqref="A1:XFD1048576"/>
    </sheetView>
  </sheetViews>
  <sheetFormatPr defaultColWidth="13.25" defaultRowHeight="15"/>
  <cols>
    <col min="1" max="1" width="7.875" style="112" customWidth="1"/>
    <col min="2" max="2" width="39.75" style="112" customWidth="1"/>
    <col min="3" max="3" width="10" style="111" customWidth="1"/>
    <col min="4" max="4" width="9.625" style="112" customWidth="1"/>
    <col min="5" max="5" width="11" style="112" customWidth="1"/>
    <col min="6" max="6" width="4.625" style="112" customWidth="1"/>
    <col min="7" max="16384" width="13.25" style="112"/>
  </cols>
  <sheetData>
    <row r="1" spans="1:6">
      <c r="A1" s="110" t="s">
        <v>812</v>
      </c>
      <c r="B1" s="29"/>
    </row>
    <row r="2" spans="1:6" ht="26.25">
      <c r="A2" s="154" t="s">
        <v>813</v>
      </c>
      <c r="B2" s="154"/>
      <c r="C2" s="154"/>
      <c r="D2" s="154"/>
      <c r="E2" s="154"/>
    </row>
    <row r="3" spans="1:6" s="113" customFormat="1" ht="12.75">
      <c r="B3" s="114"/>
      <c r="C3" s="115"/>
      <c r="E3" s="155" t="s">
        <v>2</v>
      </c>
      <c r="F3" s="155"/>
    </row>
    <row r="4" spans="1:6" s="113" customFormat="1" ht="19.5" customHeight="1">
      <c r="A4" s="116" t="s">
        <v>814</v>
      </c>
      <c r="B4" s="117" t="s">
        <v>815</v>
      </c>
      <c r="C4" s="117" t="s">
        <v>5</v>
      </c>
      <c r="D4" s="117" t="s">
        <v>6</v>
      </c>
      <c r="E4" s="117" t="s">
        <v>7</v>
      </c>
      <c r="F4" s="117" t="s">
        <v>8</v>
      </c>
    </row>
    <row r="5" spans="1:6" s="113" customFormat="1" ht="19.5" customHeight="1">
      <c r="A5" s="118"/>
      <c r="B5" s="116" t="s">
        <v>816</v>
      </c>
      <c r="C5" s="119">
        <f>C6+C30+C26+C14+C34+C18+C10+C22</f>
        <v>81952</v>
      </c>
      <c r="D5" s="119">
        <f>D6+D30+D26+D14+D34+D18+D10+D22</f>
        <v>85952</v>
      </c>
      <c r="E5" s="119">
        <f>D5-C5</f>
        <v>4000</v>
      </c>
      <c r="F5" s="118"/>
    </row>
    <row r="6" spans="1:6" s="113" customFormat="1" ht="19.5" customHeight="1">
      <c r="A6" s="120">
        <v>10201</v>
      </c>
      <c r="B6" s="116" t="s">
        <v>817</v>
      </c>
      <c r="C6" s="119">
        <f>C7+C8+C9</f>
        <v>37937</v>
      </c>
      <c r="D6" s="119">
        <v>42937</v>
      </c>
      <c r="E6" s="119">
        <f t="shared" ref="E6:E33" si="0">D6-C6</f>
        <v>5000</v>
      </c>
      <c r="F6" s="118"/>
    </row>
    <row r="7" spans="1:6" s="113" customFormat="1" ht="19.5" customHeight="1">
      <c r="A7" s="120">
        <v>1020101</v>
      </c>
      <c r="B7" s="118" t="s">
        <v>818</v>
      </c>
      <c r="C7" s="119">
        <v>26231</v>
      </c>
      <c r="D7" s="119">
        <v>31231</v>
      </c>
      <c r="E7" s="119">
        <f t="shared" si="0"/>
        <v>5000</v>
      </c>
      <c r="F7" s="118"/>
    </row>
    <row r="8" spans="1:6" s="113" customFormat="1" ht="19.5" customHeight="1">
      <c r="A8" s="120">
        <v>1020102</v>
      </c>
      <c r="B8" s="118" t="s">
        <v>819</v>
      </c>
      <c r="C8" s="119">
        <v>9456</v>
      </c>
      <c r="D8" s="119">
        <v>9456</v>
      </c>
      <c r="E8" s="119">
        <f t="shared" si="0"/>
        <v>0</v>
      </c>
      <c r="F8" s="118"/>
    </row>
    <row r="9" spans="1:6" s="113" customFormat="1" ht="19.5" customHeight="1">
      <c r="A9" s="120">
        <v>1020103</v>
      </c>
      <c r="B9" s="118" t="s">
        <v>820</v>
      </c>
      <c r="C9" s="119">
        <v>2250</v>
      </c>
      <c r="D9" s="119">
        <v>2250</v>
      </c>
      <c r="E9" s="119">
        <f t="shared" si="0"/>
        <v>0</v>
      </c>
      <c r="F9" s="118"/>
    </row>
    <row r="10" spans="1:6" s="113" customFormat="1" ht="19.5" customHeight="1">
      <c r="A10" s="120">
        <v>10202</v>
      </c>
      <c r="B10" s="116" t="s">
        <v>821</v>
      </c>
      <c r="C10" s="119">
        <f>C11+C12+C13</f>
        <v>1137</v>
      </c>
      <c r="D10" s="119">
        <f>D11+D12+D13</f>
        <v>1137</v>
      </c>
      <c r="E10" s="119">
        <f t="shared" si="0"/>
        <v>0</v>
      </c>
      <c r="F10" s="118"/>
    </row>
    <row r="11" spans="1:6" s="113" customFormat="1" ht="19.5" customHeight="1">
      <c r="A11" s="120">
        <v>1200201</v>
      </c>
      <c r="B11" s="118" t="s">
        <v>822</v>
      </c>
      <c r="C11" s="119">
        <v>1050</v>
      </c>
      <c r="D11" s="119">
        <v>1050</v>
      </c>
      <c r="E11" s="119">
        <f t="shared" si="0"/>
        <v>0</v>
      </c>
      <c r="F11" s="116"/>
    </row>
    <row r="12" spans="1:6" s="113" customFormat="1" ht="19.5" customHeight="1">
      <c r="A12" s="120">
        <v>1200202</v>
      </c>
      <c r="B12" s="118" t="s">
        <v>823</v>
      </c>
      <c r="C12" s="119"/>
      <c r="D12" s="119"/>
      <c r="E12" s="119">
        <f t="shared" si="0"/>
        <v>0</v>
      </c>
      <c r="F12" s="118"/>
    </row>
    <row r="13" spans="1:6" s="113" customFormat="1" ht="19.5" customHeight="1">
      <c r="A13" s="120">
        <v>1200203</v>
      </c>
      <c r="B13" s="118" t="s">
        <v>824</v>
      </c>
      <c r="C13" s="119">
        <v>87</v>
      </c>
      <c r="D13" s="119">
        <v>87</v>
      </c>
      <c r="E13" s="119">
        <f t="shared" si="0"/>
        <v>0</v>
      </c>
      <c r="F13" s="118"/>
    </row>
    <row r="14" spans="1:6" s="113" customFormat="1" ht="19.5" customHeight="1">
      <c r="A14" s="120">
        <v>10203</v>
      </c>
      <c r="B14" s="116" t="s">
        <v>825</v>
      </c>
      <c r="C14" s="119">
        <f>C15+C16+C17</f>
        <v>17136</v>
      </c>
      <c r="D14" s="119">
        <f>D15+D16+D17</f>
        <v>17136</v>
      </c>
      <c r="E14" s="119">
        <f t="shared" si="0"/>
        <v>0</v>
      </c>
      <c r="F14" s="118"/>
    </row>
    <row r="15" spans="1:6" s="113" customFormat="1" ht="19.5" customHeight="1">
      <c r="A15" s="120">
        <v>1020301</v>
      </c>
      <c r="B15" s="118" t="s">
        <v>826</v>
      </c>
      <c r="C15" s="119">
        <v>16526</v>
      </c>
      <c r="D15" s="119">
        <v>16526</v>
      </c>
      <c r="E15" s="119">
        <f t="shared" si="0"/>
        <v>0</v>
      </c>
      <c r="F15" s="118"/>
    </row>
    <row r="16" spans="1:6" s="113" customFormat="1" ht="19.5" customHeight="1">
      <c r="A16" s="120">
        <v>1020302</v>
      </c>
      <c r="B16" s="118" t="s">
        <v>827</v>
      </c>
      <c r="C16" s="119"/>
      <c r="D16" s="119"/>
      <c r="E16" s="119">
        <f t="shared" si="0"/>
        <v>0</v>
      </c>
      <c r="F16" s="118"/>
    </row>
    <row r="17" spans="1:6" s="113" customFormat="1" ht="19.5" customHeight="1">
      <c r="A17" s="120">
        <v>1020303</v>
      </c>
      <c r="B17" s="118" t="s">
        <v>828</v>
      </c>
      <c r="C17" s="119">
        <v>610</v>
      </c>
      <c r="D17" s="119">
        <v>610</v>
      </c>
      <c r="E17" s="119">
        <f t="shared" si="0"/>
        <v>0</v>
      </c>
      <c r="F17" s="118"/>
    </row>
    <row r="18" spans="1:6" s="113" customFormat="1" ht="19.5" customHeight="1">
      <c r="A18" s="120">
        <v>10204</v>
      </c>
      <c r="B18" s="116" t="s">
        <v>829</v>
      </c>
      <c r="C18" s="119">
        <f>C19+C20+C21</f>
        <v>1228</v>
      </c>
      <c r="D18" s="119">
        <f>D19+D20+D21</f>
        <v>1228</v>
      </c>
      <c r="E18" s="119">
        <f t="shared" si="0"/>
        <v>0</v>
      </c>
      <c r="F18" s="118"/>
    </row>
    <row r="19" spans="1:6" s="113" customFormat="1" ht="19.5" customHeight="1">
      <c r="A19" s="120">
        <v>1020401</v>
      </c>
      <c r="B19" s="118" t="s">
        <v>830</v>
      </c>
      <c r="C19" s="119">
        <v>1160</v>
      </c>
      <c r="D19" s="119">
        <v>1160</v>
      </c>
      <c r="E19" s="119">
        <f t="shared" si="0"/>
        <v>0</v>
      </c>
      <c r="F19" s="118"/>
    </row>
    <row r="20" spans="1:6" s="113" customFormat="1" ht="19.5" customHeight="1">
      <c r="A20" s="120">
        <v>1020402</v>
      </c>
      <c r="B20" s="118" t="s">
        <v>831</v>
      </c>
      <c r="C20" s="119"/>
      <c r="D20" s="119"/>
      <c r="E20" s="119">
        <f t="shared" si="0"/>
        <v>0</v>
      </c>
      <c r="F20" s="118"/>
    </row>
    <row r="21" spans="1:6" s="113" customFormat="1" ht="19.5" customHeight="1">
      <c r="A21" s="120">
        <v>1020403</v>
      </c>
      <c r="B21" s="118" t="s">
        <v>832</v>
      </c>
      <c r="C21" s="119">
        <v>68</v>
      </c>
      <c r="D21" s="119">
        <v>68</v>
      </c>
      <c r="E21" s="119">
        <f t="shared" si="0"/>
        <v>0</v>
      </c>
      <c r="F21" s="118"/>
    </row>
    <row r="22" spans="1:6" s="113" customFormat="1" ht="19.5" customHeight="1">
      <c r="A22" s="120">
        <v>10205</v>
      </c>
      <c r="B22" s="116" t="s">
        <v>833</v>
      </c>
      <c r="C22" s="119">
        <f>C23+C24+C25</f>
        <v>688</v>
      </c>
      <c r="D22" s="119">
        <f>D23+D24+D25</f>
        <v>688</v>
      </c>
      <c r="E22" s="119">
        <f t="shared" si="0"/>
        <v>0</v>
      </c>
      <c r="F22" s="118"/>
    </row>
    <row r="23" spans="1:6" s="113" customFormat="1" ht="19.5" customHeight="1">
      <c r="A23" s="120">
        <v>1020501</v>
      </c>
      <c r="B23" s="118" t="s">
        <v>834</v>
      </c>
      <c r="C23" s="119">
        <v>633</v>
      </c>
      <c r="D23" s="119">
        <v>633</v>
      </c>
      <c r="E23" s="119">
        <f t="shared" si="0"/>
        <v>0</v>
      </c>
      <c r="F23" s="118"/>
    </row>
    <row r="24" spans="1:6" s="113" customFormat="1" ht="19.5" customHeight="1">
      <c r="A24" s="120">
        <v>1020502</v>
      </c>
      <c r="B24" s="118" t="s">
        <v>835</v>
      </c>
      <c r="C24" s="119"/>
      <c r="D24" s="119"/>
      <c r="E24" s="119">
        <f t="shared" si="0"/>
        <v>0</v>
      </c>
      <c r="F24" s="118"/>
    </row>
    <row r="25" spans="1:6" s="113" customFormat="1" ht="19.5" customHeight="1">
      <c r="A25" s="120">
        <v>1020503</v>
      </c>
      <c r="B25" s="118" t="s">
        <v>836</v>
      </c>
      <c r="C25" s="119">
        <v>55</v>
      </c>
      <c r="D25" s="119">
        <v>55</v>
      </c>
      <c r="E25" s="119">
        <f t="shared" si="0"/>
        <v>0</v>
      </c>
      <c r="F25" s="118"/>
    </row>
    <row r="26" spans="1:6" s="113" customFormat="1" ht="19.5" customHeight="1">
      <c r="A26" s="120">
        <v>10210</v>
      </c>
      <c r="B26" s="116" t="s">
        <v>837</v>
      </c>
      <c r="C26" s="119">
        <f>C27+C28+C29</f>
        <v>0</v>
      </c>
      <c r="D26" s="119">
        <f>D27+D28+D29</f>
        <v>0</v>
      </c>
      <c r="E26" s="119">
        <f t="shared" si="0"/>
        <v>0</v>
      </c>
      <c r="F26" s="118"/>
    </row>
    <row r="27" spans="1:6" s="113" customFormat="1" ht="19.5" customHeight="1">
      <c r="A27" s="120">
        <v>1021001</v>
      </c>
      <c r="B27" s="118" t="s">
        <v>838</v>
      </c>
      <c r="C27" s="119"/>
      <c r="D27" s="119"/>
      <c r="E27" s="119">
        <f t="shared" si="0"/>
        <v>0</v>
      </c>
      <c r="F27" s="118"/>
    </row>
    <row r="28" spans="1:6" s="113" customFormat="1" ht="19.5" customHeight="1">
      <c r="A28" s="120">
        <v>1021002</v>
      </c>
      <c r="B28" s="118" t="s">
        <v>839</v>
      </c>
      <c r="C28" s="119"/>
      <c r="D28" s="119"/>
      <c r="E28" s="119">
        <f t="shared" si="0"/>
        <v>0</v>
      </c>
      <c r="F28" s="118"/>
    </row>
    <row r="29" spans="1:6" s="113" customFormat="1" ht="19.5" customHeight="1">
      <c r="A29" s="120">
        <v>1021003</v>
      </c>
      <c r="B29" s="118" t="s">
        <v>840</v>
      </c>
      <c r="C29" s="119"/>
      <c r="D29" s="119"/>
      <c r="E29" s="119">
        <f t="shared" si="0"/>
        <v>0</v>
      </c>
      <c r="F29" s="118"/>
    </row>
    <row r="30" spans="1:6" s="113" customFormat="1" ht="19.5" customHeight="1">
      <c r="A30" s="120">
        <v>10211</v>
      </c>
      <c r="B30" s="116" t="s">
        <v>841</v>
      </c>
      <c r="C30" s="119">
        <f>C31+C32+C33</f>
        <v>23826</v>
      </c>
      <c r="D30" s="119">
        <v>22826</v>
      </c>
      <c r="E30" s="119">
        <f t="shared" si="0"/>
        <v>-1000</v>
      </c>
      <c r="F30" s="118"/>
    </row>
    <row r="31" spans="1:6" s="113" customFormat="1" ht="19.5" customHeight="1">
      <c r="A31" s="120">
        <v>1021101</v>
      </c>
      <c r="B31" s="118" t="s">
        <v>842</v>
      </c>
      <c r="C31" s="119">
        <v>20826</v>
      </c>
      <c r="D31" s="119">
        <v>19826</v>
      </c>
      <c r="E31" s="119">
        <f t="shared" si="0"/>
        <v>-1000</v>
      </c>
      <c r="F31" s="116"/>
    </row>
    <row r="32" spans="1:6" s="113" customFormat="1" ht="19.5" customHeight="1">
      <c r="A32" s="120">
        <v>1021102</v>
      </c>
      <c r="B32" s="118" t="s">
        <v>843</v>
      </c>
      <c r="C32" s="119">
        <v>2755</v>
      </c>
      <c r="D32" s="119">
        <v>2755</v>
      </c>
      <c r="E32" s="119">
        <f t="shared" si="0"/>
        <v>0</v>
      </c>
      <c r="F32" s="118"/>
    </row>
    <row r="33" spans="1:6" s="113" customFormat="1" ht="19.5" customHeight="1">
      <c r="A33" s="120">
        <v>1021103</v>
      </c>
      <c r="B33" s="118" t="s">
        <v>844</v>
      </c>
      <c r="C33" s="119">
        <v>245</v>
      </c>
      <c r="D33" s="119">
        <v>245</v>
      </c>
      <c r="E33" s="119">
        <f t="shared" si="0"/>
        <v>0</v>
      </c>
      <c r="F33" s="118"/>
    </row>
    <row r="34" spans="1:6" s="113" customFormat="1" ht="19.5" customHeight="1">
      <c r="A34" s="120">
        <v>10212</v>
      </c>
      <c r="B34" s="116" t="s">
        <v>845</v>
      </c>
      <c r="C34" s="119"/>
      <c r="D34" s="119"/>
      <c r="E34" s="119"/>
      <c r="F34" s="118"/>
    </row>
    <row r="35" spans="1:6" s="113" customFormat="1" ht="19.5" customHeight="1">
      <c r="A35" s="120">
        <v>1021201</v>
      </c>
      <c r="B35" s="118" t="s">
        <v>846</v>
      </c>
      <c r="C35" s="119"/>
      <c r="D35" s="119"/>
      <c r="E35" s="119"/>
      <c r="F35" s="118"/>
    </row>
    <row r="36" spans="1:6" s="113" customFormat="1" ht="19.5" customHeight="1">
      <c r="A36" s="120">
        <v>1021202</v>
      </c>
      <c r="B36" s="118" t="s">
        <v>847</v>
      </c>
      <c r="C36" s="119"/>
      <c r="D36" s="119"/>
      <c r="E36" s="119"/>
      <c r="F36" s="118"/>
    </row>
    <row r="37" spans="1:6" s="113" customFormat="1" ht="19.5" customHeight="1">
      <c r="A37" s="120">
        <v>1021203</v>
      </c>
      <c r="B37" s="118" t="s">
        <v>848</v>
      </c>
      <c r="C37" s="119"/>
      <c r="D37" s="119"/>
      <c r="E37" s="119"/>
      <c r="F37" s="118"/>
    </row>
    <row r="38" spans="1:6" s="113" customFormat="1" ht="24" customHeight="1">
      <c r="C38" s="121"/>
    </row>
    <row r="39" spans="1:6" s="113" customFormat="1" ht="24" customHeight="1">
      <c r="C39" s="121"/>
    </row>
  </sheetData>
  <mergeCells count="2">
    <mergeCell ref="A2:E2"/>
    <mergeCell ref="E3:F3"/>
  </mergeCells>
  <phoneticPr fontId="17"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sqref="A1:XFD1048576"/>
    </sheetView>
  </sheetViews>
  <sheetFormatPr defaultColWidth="32.875" defaultRowHeight="23.25" customHeight="1"/>
  <cols>
    <col min="1" max="1" width="9.625" style="112" customWidth="1"/>
    <col min="2" max="2" width="33.625" style="112" customWidth="1"/>
    <col min="3" max="3" width="10.375" style="112" customWidth="1"/>
    <col min="4" max="4" width="9.5" style="112" customWidth="1"/>
    <col min="5" max="5" width="12" style="112" customWidth="1"/>
    <col min="6" max="6" width="13.625" style="112" customWidth="1"/>
    <col min="7" max="16384" width="32.875" style="112"/>
  </cols>
  <sheetData>
    <row r="1" spans="1:6" ht="15">
      <c r="A1" s="110" t="s">
        <v>849</v>
      </c>
      <c r="B1" s="29"/>
    </row>
    <row r="2" spans="1:6" ht="26.25">
      <c r="A2" s="154" t="s">
        <v>850</v>
      </c>
      <c r="B2" s="154"/>
      <c r="C2" s="154"/>
      <c r="D2" s="154"/>
      <c r="E2" s="154"/>
      <c r="F2" s="154"/>
    </row>
    <row r="3" spans="1:6" s="113" customFormat="1" ht="12.75">
      <c r="B3" s="114"/>
      <c r="C3" s="122"/>
      <c r="F3" s="115" t="s">
        <v>2</v>
      </c>
    </row>
    <row r="4" spans="1:6" s="113" customFormat="1" ht="12.75">
      <c r="A4" s="117" t="s">
        <v>851</v>
      </c>
      <c r="B4" s="117" t="s">
        <v>852</v>
      </c>
      <c r="C4" s="117" t="s">
        <v>5</v>
      </c>
      <c r="D4" s="117" t="s">
        <v>6</v>
      </c>
      <c r="E4" s="117" t="s">
        <v>7</v>
      </c>
      <c r="F4" s="117" t="s">
        <v>8</v>
      </c>
    </row>
    <row r="5" spans="1:6" s="113" customFormat="1" ht="12.75">
      <c r="A5" s="120"/>
      <c r="B5" s="117" t="s">
        <v>853</v>
      </c>
      <c r="C5" s="119">
        <f>C6+C24+C21+C12+C27+C15+C9+C18</f>
        <v>72077</v>
      </c>
      <c r="D5" s="119">
        <f>D6+D24+D21+D12+D27+D15+D9+D18</f>
        <v>83777</v>
      </c>
      <c r="E5" s="119">
        <f>D5-C5</f>
        <v>11700</v>
      </c>
      <c r="F5" s="118"/>
    </row>
    <row r="6" spans="1:6" s="113" customFormat="1" ht="12.75">
      <c r="A6" s="120">
        <v>20901</v>
      </c>
      <c r="B6" s="116" t="s">
        <v>854</v>
      </c>
      <c r="C6" s="119">
        <f>SUM(C7:C8)</f>
        <v>32681</v>
      </c>
      <c r="D6" s="119">
        <v>37681</v>
      </c>
      <c r="E6" s="119">
        <f t="shared" ref="E6:E26" si="0">D6-C6</f>
        <v>5000</v>
      </c>
      <c r="F6" s="118"/>
    </row>
    <row r="7" spans="1:6" s="113" customFormat="1" ht="12.75">
      <c r="A7" s="120">
        <v>2090101</v>
      </c>
      <c r="B7" s="118" t="s">
        <v>855</v>
      </c>
      <c r="C7" s="119">
        <v>31627</v>
      </c>
      <c r="D7" s="119">
        <v>36627</v>
      </c>
      <c r="E7" s="119">
        <f t="shared" si="0"/>
        <v>5000</v>
      </c>
      <c r="F7" s="118"/>
    </row>
    <row r="8" spans="1:6" s="113" customFormat="1" ht="12.75">
      <c r="A8" s="120">
        <v>2090199</v>
      </c>
      <c r="B8" s="118" t="s">
        <v>856</v>
      </c>
      <c r="C8" s="119">
        <v>1054</v>
      </c>
      <c r="D8" s="119">
        <v>1054</v>
      </c>
      <c r="E8" s="119">
        <f t="shared" si="0"/>
        <v>0</v>
      </c>
      <c r="F8" s="118"/>
    </row>
    <row r="9" spans="1:6" s="113" customFormat="1" ht="12.75">
      <c r="A9" s="120">
        <v>20902</v>
      </c>
      <c r="B9" s="116" t="s">
        <v>857</v>
      </c>
      <c r="C9" s="119">
        <v>1373</v>
      </c>
      <c r="D9" s="119">
        <v>2073</v>
      </c>
      <c r="E9" s="119">
        <f t="shared" si="0"/>
        <v>700</v>
      </c>
      <c r="F9" s="118"/>
    </row>
    <row r="10" spans="1:6" s="113" customFormat="1" ht="36">
      <c r="A10" s="120">
        <v>2090201</v>
      </c>
      <c r="B10" s="118" t="s">
        <v>858</v>
      </c>
      <c r="C10" s="119">
        <v>1321</v>
      </c>
      <c r="D10" s="119">
        <v>2021</v>
      </c>
      <c r="E10" s="119">
        <f t="shared" si="0"/>
        <v>700</v>
      </c>
      <c r="F10" s="123" t="s">
        <v>859</v>
      </c>
    </row>
    <row r="11" spans="1:6" s="113" customFormat="1" ht="12.75">
      <c r="A11" s="120">
        <v>2090299</v>
      </c>
      <c r="B11" s="118" t="s">
        <v>860</v>
      </c>
      <c r="C11" s="119">
        <v>52</v>
      </c>
      <c r="D11" s="119">
        <v>52</v>
      </c>
      <c r="E11" s="119">
        <f t="shared" si="0"/>
        <v>0</v>
      </c>
      <c r="F11" s="118"/>
    </row>
    <row r="12" spans="1:6" s="113" customFormat="1" ht="12.75">
      <c r="A12" s="120">
        <v>20903</v>
      </c>
      <c r="B12" s="116" t="s">
        <v>861</v>
      </c>
      <c r="C12" s="119">
        <v>12537</v>
      </c>
      <c r="D12" s="119">
        <v>16537</v>
      </c>
      <c r="E12" s="119">
        <f t="shared" si="0"/>
        <v>4000</v>
      </c>
      <c r="F12" s="118"/>
    </row>
    <row r="13" spans="1:6" s="113" customFormat="1" ht="12.75">
      <c r="A13" s="120">
        <v>2090301</v>
      </c>
      <c r="B13" s="118" t="s">
        <v>862</v>
      </c>
      <c r="C13" s="119">
        <v>12527</v>
      </c>
      <c r="D13" s="119">
        <v>16527</v>
      </c>
      <c r="E13" s="119">
        <f t="shared" si="0"/>
        <v>4000</v>
      </c>
      <c r="F13" s="118"/>
    </row>
    <row r="14" spans="1:6" s="113" customFormat="1" ht="12.75">
      <c r="A14" s="120">
        <v>2090399</v>
      </c>
      <c r="B14" s="118" t="s">
        <v>863</v>
      </c>
      <c r="C14" s="119">
        <v>10</v>
      </c>
      <c r="D14" s="119">
        <v>10</v>
      </c>
      <c r="E14" s="119">
        <f t="shared" si="0"/>
        <v>0</v>
      </c>
      <c r="F14" s="118"/>
    </row>
    <row r="15" spans="1:6" s="113" customFormat="1" ht="12.75">
      <c r="A15" s="120">
        <v>20904</v>
      </c>
      <c r="B15" s="116" t="s">
        <v>864</v>
      </c>
      <c r="C15" s="119">
        <f>SUM(C16:C17)</f>
        <v>985</v>
      </c>
      <c r="D15" s="119">
        <f>SUM(D16:D17)</f>
        <v>985</v>
      </c>
      <c r="E15" s="119">
        <f t="shared" si="0"/>
        <v>0</v>
      </c>
      <c r="F15" s="118"/>
    </row>
    <row r="16" spans="1:6" s="113" customFormat="1" ht="12.75">
      <c r="A16" s="120">
        <v>2090401</v>
      </c>
      <c r="B16" s="118" t="s">
        <v>865</v>
      </c>
      <c r="C16" s="119">
        <v>985</v>
      </c>
      <c r="D16" s="119">
        <v>985</v>
      </c>
      <c r="E16" s="119">
        <f t="shared" si="0"/>
        <v>0</v>
      </c>
      <c r="F16" s="118"/>
    </row>
    <row r="17" spans="1:6" s="113" customFormat="1" ht="12.75">
      <c r="A17" s="120">
        <v>2090499</v>
      </c>
      <c r="B17" s="118" t="s">
        <v>866</v>
      </c>
      <c r="C17" s="119"/>
      <c r="D17" s="119"/>
      <c r="E17" s="119">
        <f t="shared" si="0"/>
        <v>0</v>
      </c>
      <c r="F17" s="118"/>
    </row>
    <row r="18" spans="1:6" s="113" customFormat="1" ht="12.75">
      <c r="A18" s="120">
        <v>20905</v>
      </c>
      <c r="B18" s="116" t="s">
        <v>867</v>
      </c>
      <c r="C18" s="119">
        <v>1451</v>
      </c>
      <c r="D18" s="119">
        <v>1451</v>
      </c>
      <c r="E18" s="119">
        <f t="shared" si="0"/>
        <v>0</v>
      </c>
      <c r="F18" s="118"/>
    </row>
    <row r="19" spans="1:6" s="113" customFormat="1" ht="12.75">
      <c r="A19" s="120">
        <v>2090501</v>
      </c>
      <c r="B19" s="118" t="s">
        <v>868</v>
      </c>
      <c r="C19" s="119">
        <v>1451</v>
      </c>
      <c r="D19" s="119">
        <v>1451</v>
      </c>
      <c r="E19" s="119">
        <f t="shared" si="0"/>
        <v>0</v>
      </c>
      <c r="F19" s="118"/>
    </row>
    <row r="20" spans="1:6" s="113" customFormat="1" ht="12.75">
      <c r="A20" s="120">
        <v>2090599</v>
      </c>
      <c r="B20" s="118" t="s">
        <v>869</v>
      </c>
      <c r="C20" s="119"/>
      <c r="D20" s="119"/>
      <c r="E20" s="119">
        <f t="shared" si="0"/>
        <v>0</v>
      </c>
      <c r="F20" s="118"/>
    </row>
    <row r="21" spans="1:6" s="113" customFormat="1" ht="12.75">
      <c r="A21" s="120">
        <v>20910</v>
      </c>
      <c r="B21" s="116" t="s">
        <v>870</v>
      </c>
      <c r="C21" s="119"/>
      <c r="D21" s="119"/>
      <c r="E21" s="119">
        <f t="shared" si="0"/>
        <v>0</v>
      </c>
      <c r="F21" s="118"/>
    </row>
    <row r="22" spans="1:6" s="113" customFormat="1" ht="12.75">
      <c r="A22" s="120">
        <v>2091001</v>
      </c>
      <c r="B22" s="118" t="s">
        <v>855</v>
      </c>
      <c r="C22" s="119"/>
      <c r="D22" s="119"/>
      <c r="E22" s="119">
        <f t="shared" si="0"/>
        <v>0</v>
      </c>
      <c r="F22" s="118"/>
    </row>
    <row r="23" spans="1:6" s="113" customFormat="1" ht="12.75">
      <c r="A23" s="120">
        <v>2091099</v>
      </c>
      <c r="B23" s="118" t="s">
        <v>856</v>
      </c>
      <c r="C23" s="119"/>
      <c r="D23" s="119"/>
      <c r="E23" s="119">
        <f t="shared" si="0"/>
        <v>0</v>
      </c>
      <c r="F23" s="118"/>
    </row>
    <row r="24" spans="1:6" s="113" customFormat="1" ht="12.75">
      <c r="A24" s="120">
        <v>20911</v>
      </c>
      <c r="B24" s="116" t="s">
        <v>871</v>
      </c>
      <c r="C24" s="119">
        <v>23050</v>
      </c>
      <c r="D24" s="119">
        <v>25050</v>
      </c>
      <c r="E24" s="119">
        <f t="shared" si="0"/>
        <v>2000</v>
      </c>
      <c r="F24" s="118"/>
    </row>
    <row r="25" spans="1:6" s="113" customFormat="1" ht="12.75">
      <c r="A25" s="120">
        <v>2091101</v>
      </c>
      <c r="B25" s="118" t="s">
        <v>855</v>
      </c>
      <c r="C25" s="119">
        <v>22850</v>
      </c>
      <c r="D25" s="119">
        <v>24850</v>
      </c>
      <c r="E25" s="119">
        <f t="shared" si="0"/>
        <v>2000</v>
      </c>
      <c r="F25" s="118"/>
    </row>
    <row r="26" spans="1:6" s="113" customFormat="1" ht="12.75">
      <c r="A26" s="120">
        <v>2091199</v>
      </c>
      <c r="B26" s="118" t="s">
        <v>856</v>
      </c>
      <c r="C26" s="119">
        <v>200</v>
      </c>
      <c r="D26" s="119">
        <v>200</v>
      </c>
      <c r="E26" s="119">
        <f t="shared" si="0"/>
        <v>0</v>
      </c>
      <c r="F26" s="118"/>
    </row>
    <row r="27" spans="1:6" s="113" customFormat="1" ht="12.75">
      <c r="A27" s="120">
        <v>20912</v>
      </c>
      <c r="B27" s="116" t="s">
        <v>872</v>
      </c>
      <c r="C27" s="119"/>
      <c r="D27" s="119"/>
      <c r="E27" s="119"/>
      <c r="F27" s="118"/>
    </row>
    <row r="28" spans="1:6" s="113" customFormat="1" ht="12.75">
      <c r="A28" s="120">
        <v>2091201</v>
      </c>
      <c r="B28" s="118" t="s">
        <v>862</v>
      </c>
      <c r="C28" s="119"/>
      <c r="D28" s="119"/>
      <c r="E28" s="119"/>
      <c r="F28" s="118"/>
    </row>
    <row r="29" spans="1:6" s="113" customFormat="1" ht="12.75">
      <c r="A29" s="120">
        <v>2091299</v>
      </c>
      <c r="B29" s="118" t="s">
        <v>856</v>
      </c>
      <c r="C29" s="119"/>
      <c r="D29" s="119"/>
      <c r="E29" s="119"/>
      <c r="F29" s="118"/>
    </row>
    <row r="30" spans="1:6" s="113" customFormat="1" ht="12.75"/>
    <row r="31" spans="1:6" s="113" customFormat="1" ht="12.75"/>
  </sheetData>
  <mergeCells count="1">
    <mergeCell ref="A2:F2"/>
  </mergeCells>
  <phoneticPr fontId="1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abSelected="1" workbookViewId="0">
      <selection activeCell="G20" sqref="G20"/>
    </sheetView>
  </sheetViews>
  <sheetFormatPr defaultColWidth="33.875" defaultRowHeight="26.25" customHeight="1"/>
  <cols>
    <col min="1" max="1" width="39.25" style="128" customWidth="1"/>
    <col min="2" max="2" width="10.5" style="112" customWidth="1"/>
    <col min="3" max="3" width="11.25" style="112" customWidth="1"/>
    <col min="4" max="4" width="10" style="112" customWidth="1"/>
    <col min="5" max="5" width="7.375" style="112" customWidth="1"/>
    <col min="6" max="16384" width="33.875" style="112"/>
  </cols>
  <sheetData>
    <row r="1" spans="1:5" ht="15">
      <c r="A1" s="124" t="s">
        <v>873</v>
      </c>
    </row>
    <row r="2" spans="1:5" ht="25.5" customHeight="1">
      <c r="A2" s="156" t="s">
        <v>874</v>
      </c>
      <c r="B2" s="154"/>
      <c r="C2" s="154"/>
      <c r="D2" s="154"/>
      <c r="E2" s="154"/>
    </row>
    <row r="3" spans="1:5" s="113" customFormat="1" ht="12.75">
      <c r="A3" s="125"/>
      <c r="B3" s="126" t="s">
        <v>689</v>
      </c>
      <c r="D3" s="157" t="s">
        <v>875</v>
      </c>
      <c r="E3" s="158"/>
    </row>
    <row r="4" spans="1:5" s="121" customFormat="1" ht="12.75">
      <c r="A4" s="127" t="s">
        <v>876</v>
      </c>
      <c r="B4" s="117" t="s">
        <v>5</v>
      </c>
      <c r="C4" s="117" t="s">
        <v>6</v>
      </c>
      <c r="D4" s="117" t="s">
        <v>7</v>
      </c>
      <c r="E4" s="117" t="s">
        <v>8</v>
      </c>
    </row>
    <row r="5" spans="1:5" s="113" customFormat="1" ht="12.75">
      <c r="A5" s="123" t="s">
        <v>877</v>
      </c>
      <c r="B5" s="119">
        <f>SUM(B6:B13)</f>
        <v>136273</v>
      </c>
      <c r="C5" s="119">
        <f t="shared" ref="C5:D5" si="0">SUM(C6:C13)</f>
        <v>128573</v>
      </c>
      <c r="D5" s="119">
        <f t="shared" si="0"/>
        <v>-7700</v>
      </c>
      <c r="E5" s="118"/>
    </row>
    <row r="6" spans="1:5" s="113" customFormat="1" ht="12.75">
      <c r="A6" s="123" t="s">
        <v>878</v>
      </c>
      <c r="B6" s="119">
        <v>77206</v>
      </c>
      <c r="C6" s="119">
        <v>77206</v>
      </c>
      <c r="D6" s="119"/>
      <c r="E6" s="118"/>
    </row>
    <row r="7" spans="1:5" s="113" customFormat="1" ht="12.75">
      <c r="A7" s="123" t="s">
        <v>879</v>
      </c>
      <c r="B7" s="119">
        <v>2597</v>
      </c>
      <c r="C7" s="119">
        <v>1897</v>
      </c>
      <c r="D7" s="119">
        <v>-700</v>
      </c>
      <c r="E7" s="118"/>
    </row>
    <row r="8" spans="1:5" s="113" customFormat="1" ht="12.75">
      <c r="A8" s="123" t="s">
        <v>880</v>
      </c>
      <c r="B8" s="119">
        <v>41400</v>
      </c>
      <c r="C8" s="119">
        <v>37400</v>
      </c>
      <c r="D8" s="119">
        <v>-4000</v>
      </c>
      <c r="E8" s="118"/>
    </row>
    <row r="9" spans="1:5" s="113" customFormat="1" ht="12.75">
      <c r="A9" s="123" t="s">
        <v>881</v>
      </c>
      <c r="B9" s="119">
        <v>4926</v>
      </c>
      <c r="C9" s="119">
        <v>4926</v>
      </c>
      <c r="D9" s="119"/>
      <c r="E9" s="118"/>
    </row>
    <row r="10" spans="1:5" s="113" customFormat="1" ht="12.75">
      <c r="A10" s="123" t="s">
        <v>882</v>
      </c>
      <c r="B10" s="119">
        <v>2063</v>
      </c>
      <c r="C10" s="119">
        <v>2063</v>
      </c>
      <c r="D10" s="119"/>
      <c r="E10" s="118"/>
    </row>
    <row r="11" spans="1:5" s="113" customFormat="1" ht="12.75">
      <c r="A11" s="123" t="s">
        <v>883</v>
      </c>
      <c r="B11" s="119"/>
      <c r="C11" s="119"/>
      <c r="D11" s="119"/>
      <c r="E11" s="118"/>
    </row>
    <row r="12" spans="1:5" s="113" customFormat="1" ht="12.75">
      <c r="A12" s="123" t="s">
        <v>884</v>
      </c>
      <c r="B12" s="119">
        <v>8081</v>
      </c>
      <c r="C12" s="119">
        <v>5081</v>
      </c>
      <c r="D12" s="119">
        <v>-3000</v>
      </c>
      <c r="E12" s="118"/>
    </row>
    <row r="13" spans="1:5" s="113" customFormat="1" ht="12.75">
      <c r="A13" s="123" t="s">
        <v>872</v>
      </c>
      <c r="B13" s="119"/>
      <c r="C13" s="118"/>
      <c r="D13" s="118"/>
      <c r="E13" s="118"/>
    </row>
    <row r="14" spans="1:5" ht="15">
      <c r="B14" s="111"/>
    </row>
  </sheetData>
  <mergeCells count="2">
    <mergeCell ref="A2:E2"/>
    <mergeCell ref="D3:E3"/>
  </mergeCells>
  <phoneticPr fontId="1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2</vt:i4>
      </vt:variant>
    </vt:vector>
  </HeadingPairs>
  <TitlesOfParts>
    <vt:vector size="11" baseType="lpstr">
      <vt:lpstr>1、公共预算收入</vt:lpstr>
      <vt:lpstr>2、公共预算支出</vt:lpstr>
      <vt:lpstr>3、政府性基金收入</vt:lpstr>
      <vt:lpstr>4、政府性基金支出</vt:lpstr>
      <vt:lpstr>5、国有资本经营预算收入</vt:lpstr>
      <vt:lpstr>6、国有资本经营预算支出</vt:lpstr>
      <vt:lpstr>7、社保基金收入</vt:lpstr>
      <vt:lpstr>8、社保基金支出</vt:lpstr>
      <vt:lpstr>9、社保基金结余</vt:lpstr>
      <vt:lpstr>'1、公共预算收入'!Print_Titles</vt:lpstr>
      <vt:lpstr>'2、公共预算支出'!Print_Titles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2019-12-14T07:30:50Z</cp:lastPrinted>
  <dcterms:created xsi:type="dcterms:W3CDTF">2006-09-16T00:00:00Z</dcterms:created>
  <dcterms:modified xsi:type="dcterms:W3CDTF">2020-03-22T02:20:52Z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