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867" tabRatio="773" firstSheet="4" activeTab="4"/>
  </bookViews>
  <sheets>
    <sheet name="1、全市公共预算收入 " sheetId="11" r:id="rId1"/>
    <sheet name="2、全市公共预算支出 " sheetId="13" r:id="rId2"/>
    <sheet name="3、本级公共预算收入" sheetId="1" r:id="rId3"/>
    <sheet name="4、本级公共预算支出" sheetId="2" r:id="rId4"/>
    <sheet name="5、一般债务限额" sheetId="3" r:id="rId5"/>
    <sheet name="6、全市政府基金收入 " sheetId="14" r:id="rId6"/>
    <sheet name="7、全市政府基金支出 " sheetId="15" r:id="rId7"/>
    <sheet name="8、本级政府基金收入" sheetId="4" r:id="rId8"/>
    <sheet name="9、本级政府基金支出" sheetId="5" r:id="rId9"/>
    <sheet name="10、专项债务限额" sheetId="6" r:id="rId10"/>
    <sheet name="11、全市社保基金收入" sheetId="17" r:id="rId11"/>
    <sheet name="12、全市社保基金支出" sheetId="16" r:id="rId12"/>
    <sheet name="13、本级社保基金预算收入" sheetId="8" r:id="rId13"/>
    <sheet name="14、本级社保基金预算支出" sheetId="9" r:id="rId14"/>
    <sheet name="15、全市国有资本经营预算收入" sheetId="19" r:id="rId15"/>
    <sheet name="16、全市国有资本经营预算支出" sheetId="18" r:id="rId16"/>
    <sheet name="17、本级国有资本预算收入" sheetId="7" r:id="rId17"/>
    <sheet name="18、本级国有资本经营预算支出" sheetId="10" r:id="rId18"/>
  </sheets>
  <definedNames>
    <definedName name="_xlnm.Print_Area" localSheetId="0">'1、全市公共预算收入 '!$A$1:$C$31</definedName>
    <definedName name="_xlnm.Print_Area" localSheetId="2">'3、本级公共预算收入'!$A$1:$C$31</definedName>
    <definedName name="_xlnm.Print_Titles" localSheetId="1">'2、全市公共预算支出 '!$1:$4</definedName>
    <definedName name="_xlnm.Print_Titles" localSheetId="3">'4、本级公共预算支出'!$1:$4</definedName>
    <definedName name="_xlnm.Print_Titles" localSheetId="8">'9、本级政府基金支出'!$1:$4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<sst xmlns="http://schemas.openxmlformats.org/spreadsheetml/2006/main" count="810">
  <si>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</t>
    </r>
  </si>
  <si>
    <r>
      <rPr>
        <sz val="20"/>
        <rFont val="方正大标宋简体"/>
        <charset val="134"/>
      </rPr>
      <t>全市</t>
    </r>
    <r>
      <rPr>
        <sz val="20"/>
        <rFont val="Times New Roman"/>
        <charset val="134"/>
      </rPr>
      <t>2019</t>
    </r>
    <r>
      <rPr>
        <sz val="20"/>
        <rFont val="方正大标宋简体"/>
        <charset val="134"/>
      </rPr>
      <t>年地方一般公共预算收入执行情况表</t>
    </r>
  </si>
  <si>
    <r>
      <rPr>
        <sz val="11"/>
        <rFont val="宋体"/>
        <charset val="134"/>
      </rPr>
      <t>单位：万元</t>
    </r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</si>
  <si>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</si>
  <si>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</si>
  <si>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金额</t>
    </r>
  </si>
  <si>
    <r>
      <rPr>
        <sz val="11"/>
        <rFont val="宋体"/>
        <charset val="134"/>
      </rPr>
      <t>一般公共预算收入</t>
    </r>
  </si>
  <si>
    <r>
      <rPr>
        <sz val="11"/>
        <rFont val="Times New Roman"/>
        <charset val="134"/>
      </rPr>
      <t>  </t>
    </r>
    <r>
      <rPr>
        <sz val="11"/>
        <rFont val="宋体"/>
        <charset val="134"/>
      </rPr>
      <t>（一）税收收入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</si>
  <si>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增值税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</si>
  <si>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营业税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</si>
  <si>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企业所得税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</si>
  <si>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个人所得税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</si>
  <si>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资源税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</si>
  <si>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城市维护建设税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</si>
  <si>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房产税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</si>
  <si>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印花税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</si>
  <si>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城镇土地使用税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</si>
  <si>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土地增值税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</si>
  <si>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车船税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</si>
  <si>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耕地占用税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</si>
  <si>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契税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</si>
  <si>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烟叶税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</si>
  <si>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环境保护税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</si>
  <si>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其他税收收入</t>
    </r>
  </si>
  <si>
    <r>
      <rPr>
        <sz val="11"/>
        <rFont val="Times New Roman"/>
        <charset val="134"/>
      </rPr>
      <t>  </t>
    </r>
    <r>
      <rPr>
        <sz val="11"/>
        <rFont val="宋体"/>
        <charset val="134"/>
      </rPr>
      <t>（二）非税收入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</si>
  <si>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专项收入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</si>
  <si>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行政事业性收费收入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</si>
  <si>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罚没收入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</si>
  <si>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国有资本经营收入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</si>
  <si>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</si>
  <si>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捐赠收入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</si>
  <si>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政府住房基金收入</t>
    </r>
  </si>
  <si>
    <r>
      <rPr>
        <sz val="11"/>
        <rFont val="Times New Roman"/>
        <charset val="134"/>
      </rPr>
      <t>     </t>
    </r>
    <r>
      <rPr>
        <sz val="11"/>
        <rFont val="宋体"/>
        <charset val="134"/>
      </rPr>
      <t>其他收入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</si>
  <si>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2</t>
    </r>
  </si>
  <si>
    <r>
      <rPr>
        <sz val="20"/>
        <rFont val="方正大标宋简体"/>
        <charset val="134"/>
      </rPr>
      <t>全市</t>
    </r>
    <r>
      <rPr>
        <sz val="20"/>
        <rFont val="Times New Roman"/>
        <charset val="134"/>
      </rPr>
      <t>2019</t>
    </r>
    <r>
      <rPr>
        <sz val="20"/>
        <rFont val="方正大标宋简体"/>
        <charset val="134"/>
      </rPr>
      <t>年一般公共预算支出执行情况表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</si>
  <si>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</si>
  <si>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</si>
  <si>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金额</t>
    </r>
  </si>
  <si>
    <r>
      <rPr>
        <sz val="10"/>
        <rFont val="宋体"/>
        <charset val="134"/>
      </rPr>
      <t>一、一般公共服务支出</t>
    </r>
  </si>
  <si>
    <t>二、国防支出</t>
  </si>
  <si>
    <r>
      <rPr>
        <sz val="10"/>
        <rFont val="宋体"/>
        <charset val="134"/>
      </rPr>
      <t>二、公共安全支出</t>
    </r>
  </si>
  <si>
    <r>
      <rPr>
        <sz val="10"/>
        <rFont val="宋体"/>
        <charset val="134"/>
      </rPr>
      <t>三、教育支出</t>
    </r>
  </si>
  <si>
    <r>
      <rPr>
        <sz val="10"/>
        <rFont val="宋体"/>
        <charset val="134"/>
      </rPr>
      <t>四、科学技术支出</t>
    </r>
  </si>
  <si>
    <r>
      <rPr>
        <sz val="10"/>
        <rFont val="宋体"/>
        <charset val="134"/>
      </rPr>
      <t>五、文化旅游体育与传媒支出</t>
    </r>
  </si>
  <si>
    <r>
      <rPr>
        <sz val="10"/>
        <rFont val="宋体"/>
        <charset val="134"/>
      </rPr>
      <t>六、社会保障和就业支出</t>
    </r>
  </si>
  <si>
    <r>
      <rPr>
        <sz val="10"/>
        <rFont val="宋体"/>
        <charset val="134"/>
      </rPr>
      <t>七、卫生健康支出</t>
    </r>
  </si>
  <si>
    <r>
      <rPr>
        <sz val="10"/>
        <rFont val="宋体"/>
        <charset val="134"/>
      </rPr>
      <t>八、节能环保支出</t>
    </r>
  </si>
  <si>
    <r>
      <rPr>
        <sz val="10"/>
        <rFont val="宋体"/>
        <charset val="134"/>
      </rPr>
      <t>九、城乡社区支出</t>
    </r>
  </si>
  <si>
    <r>
      <rPr>
        <sz val="10"/>
        <rFont val="宋体"/>
        <charset val="134"/>
      </rPr>
      <t>十、农林水支出</t>
    </r>
  </si>
  <si>
    <r>
      <rPr>
        <sz val="10"/>
        <rFont val="宋体"/>
        <charset val="134"/>
      </rPr>
      <t>十一、交通运输支出</t>
    </r>
  </si>
  <si>
    <r>
      <rPr>
        <sz val="10"/>
        <rFont val="宋体"/>
        <charset val="134"/>
      </rPr>
      <t>十二、资源勘探信息等支出</t>
    </r>
  </si>
  <si>
    <r>
      <rPr>
        <sz val="10"/>
        <rFont val="宋体"/>
        <charset val="134"/>
      </rPr>
      <t>十三、商业服务业等支出</t>
    </r>
  </si>
  <si>
    <r>
      <rPr>
        <sz val="10"/>
        <rFont val="宋体"/>
        <charset val="134"/>
      </rPr>
      <t>十四、金融支出</t>
    </r>
  </si>
  <si>
    <r>
      <rPr>
        <sz val="10"/>
        <rFont val="宋体"/>
        <charset val="134"/>
      </rPr>
      <t>十五、援助其他地区支出</t>
    </r>
  </si>
  <si>
    <r>
      <rPr>
        <sz val="10"/>
        <rFont val="宋体"/>
        <charset val="134"/>
      </rPr>
      <t>十六、自然资源海洋气象等支出</t>
    </r>
  </si>
  <si>
    <r>
      <rPr>
        <sz val="10"/>
        <rFont val="宋体"/>
        <charset val="134"/>
      </rPr>
      <t>十七、住房保障支出</t>
    </r>
  </si>
  <si>
    <r>
      <rPr>
        <sz val="10"/>
        <rFont val="宋体"/>
        <charset val="134"/>
      </rPr>
      <t>十八、粮油物资储备支出</t>
    </r>
  </si>
  <si>
    <r>
      <rPr>
        <sz val="10"/>
        <rFont val="宋体"/>
        <charset val="134"/>
      </rPr>
      <t>十九、灾害防治及应急管理支出</t>
    </r>
  </si>
  <si>
    <r>
      <rPr>
        <sz val="10"/>
        <rFont val="宋体"/>
        <charset val="134"/>
      </rPr>
      <t>二十、预备费</t>
    </r>
  </si>
  <si>
    <r>
      <rPr>
        <sz val="10"/>
        <rFont val="宋体"/>
        <charset val="134"/>
      </rPr>
      <t>二十一、其他支出</t>
    </r>
  </si>
  <si>
    <t>二十二、债务付息支出</t>
  </si>
  <si>
    <t>二十三、债务发行费用支出</t>
  </si>
  <si>
    <t>支  出  合  计</t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</si>
  <si>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3</t>
    </r>
  </si>
  <si>
    <r>
      <rPr>
        <sz val="20"/>
        <rFont val="方正大标宋简体"/>
        <charset val="134"/>
      </rPr>
      <t>市本级</t>
    </r>
    <r>
      <rPr>
        <sz val="20"/>
        <rFont val="Times New Roman"/>
        <charset val="134"/>
      </rPr>
      <t>2019</t>
    </r>
    <r>
      <rPr>
        <sz val="20"/>
        <rFont val="方正大标宋简体"/>
        <charset val="134"/>
      </rPr>
      <t>年地方一般公共预算收入执行情况表</t>
    </r>
  </si>
  <si>
    <r>
      <rPr>
        <sz val="11"/>
        <rFont val="宋体"/>
        <charset val="134"/>
      </rPr>
      <t>一般预算收入合计</t>
    </r>
  </si>
  <si>
    <r>
      <rPr>
        <sz val="10"/>
        <color indexed="8"/>
        <rFont val="Times New Roman"/>
        <charset val="134"/>
      </rPr>
      <t>  </t>
    </r>
    <r>
      <rPr>
        <sz val="10"/>
        <color indexed="8"/>
        <rFont val="宋体"/>
        <charset val="134"/>
      </rPr>
      <t>（一）税收收入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</si>
  <si>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增值税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</si>
  <si>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营业税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</si>
  <si>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企业所得税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</si>
  <si>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个人所得税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</si>
  <si>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资源税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</si>
  <si>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城市维护建设税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</si>
  <si>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房产税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</si>
  <si>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印花税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</si>
  <si>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城镇土地使用税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</si>
  <si>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土地增值税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</si>
  <si>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车船税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</si>
  <si>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耕地占用税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</si>
  <si>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契税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</si>
  <si>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烟叶税</t>
    </r>
  </si>
  <si>
    <r>
      <rPr>
        <sz val="10"/>
        <color indexed="8"/>
        <rFont val="Times New Roman"/>
        <charset val="134"/>
      </rPr>
      <t xml:space="preserve">    </t>
    </r>
    <r>
      <rPr>
        <sz val="10"/>
        <color indexed="8"/>
        <rFont val="宋体"/>
        <charset val="134"/>
      </rPr>
      <t>环境保护税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</si>
  <si>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其他税收收入</t>
    </r>
  </si>
  <si>
    <r>
      <rPr>
        <sz val="10"/>
        <color indexed="8"/>
        <rFont val="Times New Roman"/>
        <charset val="134"/>
      </rPr>
      <t>  </t>
    </r>
    <r>
      <rPr>
        <sz val="10"/>
        <color indexed="8"/>
        <rFont val="宋体"/>
        <charset val="134"/>
      </rPr>
      <t>（二）非税收入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</si>
  <si>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专项收入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</si>
  <si>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行政事业性收费收入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</si>
  <si>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罚没收入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</si>
  <si>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国有资本经营收入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</si>
  <si>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国有资源（资产）有偿使用收入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</si>
  <si>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捐赠收入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</si>
  <si>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政府住房基金收入</t>
    </r>
  </si>
  <si>
    <r>
      <rPr>
        <sz val="10"/>
        <color indexed="8"/>
        <rFont val="Times New Roman"/>
        <charset val="134"/>
      </rPr>
      <t>     </t>
    </r>
    <r>
      <rPr>
        <sz val="10"/>
        <color indexed="8"/>
        <rFont val="宋体"/>
        <charset val="134"/>
      </rPr>
      <t>其他收入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</si>
  <si>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4</t>
    </r>
  </si>
  <si>
    <r>
      <rPr>
        <sz val="20"/>
        <rFont val="方正大标宋简体"/>
        <charset val="134"/>
      </rPr>
      <t>市本级</t>
    </r>
    <r>
      <rPr>
        <sz val="20"/>
        <rFont val="Times New Roman"/>
        <charset val="134"/>
      </rPr>
      <t>2019</t>
    </r>
    <r>
      <rPr>
        <sz val="20"/>
        <rFont val="方正大标宋简体"/>
        <charset val="134"/>
      </rPr>
      <t>年一般公共预算支出执行情况表</t>
    </r>
  </si>
  <si>
    <r>
      <rPr>
        <b/>
        <sz val="11"/>
        <rFont val="宋体"/>
        <charset val="134"/>
      </rPr>
      <t>市本级一般公共预算支出合计</t>
    </r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</si>
  <si>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</si>
  <si>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</si>
  <si>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</si>
  <si>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</si>
  <si>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人大会议</t>
  </si>
  <si>
    <t xml:space="preserve">      人大立法</t>
  </si>
  <si>
    <t xml:space="preserve">      人大监督</t>
  </si>
  <si>
    <t xml:space="preserve">      代表工作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</si>
  <si>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</si>
  <si>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</si>
  <si>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</si>
  <si>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</si>
  <si>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政府办公厅（室）及相关机构事务</t>
  </si>
  <si>
    <t xml:space="preserve">      机关服务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</si>
  <si>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</si>
  <si>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</si>
  <si>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</si>
  <si>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</si>
  <si>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事业运行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</si>
  <si>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</si>
  <si>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</si>
  <si>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</si>
  <si>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物价管理</t>
  </si>
  <si>
    <t xml:space="preserve">      其他发展与改革事务支出</t>
  </si>
  <si>
    <t xml:space="preserve">    统计信息事务</t>
  </si>
  <si>
    <t xml:space="preserve">      专项统计业务</t>
  </si>
  <si>
    <t xml:space="preserve">      统计管理</t>
  </si>
  <si>
    <t xml:space="preserve">      专项普查活动</t>
  </si>
  <si>
    <t xml:space="preserve">    财政事务</t>
  </si>
  <si>
    <t xml:space="preserve">      预算改革业务</t>
  </si>
  <si>
    <t xml:space="preserve">      财政国库业务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</si>
  <si>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</si>
  <si>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</si>
  <si>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</si>
  <si>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</si>
  <si>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其他税收事务支出</t>
  </si>
  <si>
    <t xml:space="preserve">    审计事务</t>
  </si>
  <si>
    <t xml:space="preserve">      其他审计事务支出</t>
  </si>
  <si>
    <t xml:space="preserve">    海关事务</t>
  </si>
  <si>
    <t xml:space="preserve">    人力资源事务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</si>
  <si>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</si>
  <si>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</si>
  <si>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</si>
  <si>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</si>
  <si>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</si>
  <si>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其他纪检监察事务支出</t>
  </si>
  <si>
    <t xml:space="preserve">    商贸事务</t>
  </si>
  <si>
    <t xml:space="preserve">      招商引资</t>
  </si>
  <si>
    <t xml:space="preserve">      其他商贸事务支出</t>
  </si>
  <si>
    <t xml:space="preserve">    知识产权事务</t>
  </si>
  <si>
    <t xml:space="preserve">      其他知识产权事务支出</t>
  </si>
  <si>
    <t xml:space="preserve">    民族事务</t>
  </si>
  <si>
    <t xml:space="preserve">      其他民族事务支出</t>
  </si>
  <si>
    <t xml:space="preserve">    港澳台事务</t>
  </si>
  <si>
    <t xml:space="preserve">      台湾事务</t>
  </si>
  <si>
    <t xml:space="preserve">    档案事务</t>
  </si>
  <si>
    <t xml:space="preserve">      其他档案事务支出</t>
  </si>
  <si>
    <t xml:space="preserve">    民主党派及工商联事务</t>
  </si>
  <si>
    <t xml:space="preserve">    群众团体事务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</si>
  <si>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</si>
  <si>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</si>
  <si>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</si>
  <si>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</si>
  <si>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</si>
  <si>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</si>
  <si>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</si>
  <si>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</si>
  <si>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</si>
  <si>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</si>
  <si>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其他统战事务支出</t>
  </si>
  <si>
    <t xml:space="preserve">    对外联络事务</t>
  </si>
  <si>
    <t xml:space="preserve">    其他共产党事务支出</t>
  </si>
  <si>
    <t xml:space="preserve">      其他共产党事务支出</t>
  </si>
  <si>
    <t xml:space="preserve">    市场监督管理事务</t>
  </si>
  <si>
    <t xml:space="preserve">      市场监督管理专项</t>
  </si>
  <si>
    <t xml:space="preserve">      消费者权益保护</t>
  </si>
  <si>
    <t xml:space="preserve">      市场监督管理技术支持</t>
  </si>
  <si>
    <t xml:space="preserve">      药品事务</t>
  </si>
  <si>
    <t xml:space="preserve">      其他市场监督管理事务</t>
  </si>
  <si>
    <t xml:space="preserve">    其他一般公共服务支出</t>
  </si>
  <si>
    <t xml:space="preserve">      其他一般公共服务支出</t>
  </si>
  <si>
    <t xml:space="preserve">  国防支出</t>
  </si>
  <si>
    <t xml:space="preserve">    国防动员</t>
  </si>
  <si>
    <t xml:space="preserve">      兵役征集</t>
  </si>
  <si>
    <t xml:space="preserve">      人民防空</t>
  </si>
  <si>
    <t xml:space="preserve">      民兵</t>
  </si>
  <si>
    <t xml:space="preserve">  公共安全支出</t>
  </si>
  <si>
    <t xml:space="preserve">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</si>
  <si>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</si>
  <si>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</si>
  <si>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</si>
  <si>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</si>
  <si>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</si>
  <si>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</si>
  <si>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</si>
  <si>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司法</t>
  </si>
  <si>
    <t xml:space="preserve">      基层司法业务</t>
  </si>
  <si>
    <t xml:space="preserve">      普法宣传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</si>
  <si>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</si>
  <si>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</si>
  <si>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</si>
  <si>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</si>
  <si>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法制建设</t>
  </si>
  <si>
    <t xml:space="preserve">      其他司法支出</t>
  </si>
  <si>
    <t xml:space="preserve">    国家保密</t>
  </si>
  <si>
    <t xml:space="preserve">      保密管理</t>
  </si>
  <si>
    <t xml:space="preserve">    其他公共安全支出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</si>
  <si>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</si>
  <si>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</si>
  <si>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</si>
  <si>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</si>
  <si>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</si>
  <si>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</si>
  <si>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高中教育</t>
  </si>
  <si>
    <t xml:space="preserve">      其他普通教育支出</t>
  </si>
  <si>
    <t xml:space="preserve">    职业教育</t>
  </si>
  <si>
    <t xml:space="preserve">      中专教育</t>
  </si>
  <si>
    <t xml:space="preserve">      技校教育</t>
  </si>
  <si>
    <t xml:space="preserve">      高等职业教育</t>
  </si>
  <si>
    <t xml:space="preserve">      其他职业教育支出</t>
  </si>
  <si>
    <t xml:space="preserve">    进修及培训</t>
  </si>
  <si>
    <t xml:space="preserve">      干部教育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</si>
  <si>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</si>
  <si>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</si>
  <si>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</si>
  <si>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</si>
  <si>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</si>
  <si>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</si>
  <si>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</si>
  <si>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科技条件与服务</t>
  </si>
  <si>
    <t xml:space="preserve">      技术创新服务体系</t>
  </si>
  <si>
    <t xml:space="preserve">    科学技术普及</t>
  </si>
  <si>
    <t xml:space="preserve">      机构运行</t>
  </si>
  <si>
    <t xml:space="preserve">      科普活动</t>
  </si>
  <si>
    <t xml:space="preserve">    科技交流与合作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</si>
  <si>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</si>
  <si>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</si>
  <si>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</si>
  <si>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其他科学技术支出</t>
  </si>
  <si>
    <t xml:space="preserve">      科技奖励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</si>
  <si>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</si>
  <si>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</si>
  <si>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</si>
  <si>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</si>
  <si>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艺术表演团体</t>
  </si>
  <si>
    <t xml:space="preserve">      文化活动</t>
  </si>
  <si>
    <t xml:space="preserve">      文化创作与保护</t>
  </si>
  <si>
    <t xml:space="preserve">      文化和旅游市场管理</t>
  </si>
  <si>
    <t xml:space="preserve">      旅游宣传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</si>
  <si>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</si>
  <si>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</si>
  <si>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</si>
  <si>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</si>
  <si>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</si>
  <si>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体育</t>
  </si>
  <si>
    <t xml:space="preserve">      体育竞赛</t>
  </si>
  <si>
    <t xml:space="preserve">    新闻出版电影</t>
  </si>
  <si>
    <t xml:space="preserve">      出版发行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</si>
  <si>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</si>
  <si>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</si>
  <si>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</si>
  <si>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</si>
  <si>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其他广播电视支出</t>
  </si>
  <si>
    <t xml:space="preserve">    其他文化体育与传媒支出</t>
  </si>
  <si>
    <t xml:space="preserve">      其他文化体育与传媒支出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</si>
  <si>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</si>
  <si>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</si>
  <si>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</si>
  <si>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</si>
  <si>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</si>
  <si>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社会保险经办机构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</si>
  <si>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</si>
  <si>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</si>
  <si>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</si>
  <si>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</si>
  <si>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行政区划和地名管理</t>
  </si>
  <si>
    <t xml:space="preserve">      其他民政管理事务支出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</si>
  <si>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</si>
  <si>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</si>
  <si>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</si>
  <si>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</si>
  <si>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</si>
  <si>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</si>
  <si>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</si>
  <si>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</si>
  <si>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</si>
  <si>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</si>
  <si>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就业补助</t>
  </si>
  <si>
    <t xml:space="preserve">      就业创业服务补贴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</si>
  <si>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</si>
  <si>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</si>
  <si>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</si>
  <si>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</si>
  <si>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</si>
  <si>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</si>
  <si>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</si>
  <si>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</si>
  <si>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</si>
  <si>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</si>
  <si>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</si>
  <si>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</si>
  <si>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</si>
  <si>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</si>
  <si>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</si>
  <si>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</si>
  <si>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</si>
  <si>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</si>
  <si>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</si>
  <si>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</si>
  <si>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</si>
  <si>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</si>
  <si>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</si>
  <si>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其他残疾人事业支出</t>
  </si>
  <si>
    <t xml:space="preserve">    红十字事业</t>
  </si>
  <si>
    <t xml:space="preserve">    最低生活保障</t>
  </si>
  <si>
    <t xml:space="preserve">      城市最低生活保障金支出</t>
  </si>
  <si>
    <t xml:space="preserve">    临时救助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</si>
  <si>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</si>
  <si>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</si>
  <si>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</si>
  <si>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</si>
  <si>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</si>
  <si>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</si>
  <si>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</si>
  <si>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</si>
  <si>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退役军人管理事务</t>
  </si>
  <si>
    <t xml:space="preserve">      拥军优属</t>
  </si>
  <si>
    <t xml:space="preserve">      其他退役军人事务管理支出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</si>
  <si>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</si>
  <si>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</si>
  <si>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</si>
  <si>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</si>
  <si>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</si>
  <si>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</si>
  <si>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</si>
  <si>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</si>
  <si>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其他公立医院支出</t>
  </si>
  <si>
    <t xml:space="preserve">    基层医疗卫生机构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</si>
  <si>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</si>
  <si>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</si>
  <si>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</si>
  <si>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</si>
  <si>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</si>
  <si>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采供血机构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</si>
  <si>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</si>
  <si>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</si>
  <si>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</si>
  <si>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</si>
  <si>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</si>
  <si>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</si>
  <si>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</si>
  <si>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</si>
  <si>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</si>
  <si>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</si>
  <si>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</si>
  <si>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</si>
  <si>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</si>
  <si>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其他行政事业单位医疗支出</t>
  </si>
  <si>
    <t xml:space="preserve">    财政对基本医疗保险基金的补助</t>
  </si>
  <si>
    <t xml:space="preserve">      财政对城乡居民基本医疗保险基金的补助</t>
  </si>
  <si>
    <t xml:space="preserve">    医疗救助</t>
  </si>
  <si>
    <t xml:space="preserve">      疾病应急救助</t>
  </si>
  <si>
    <t xml:space="preserve">    优抚对象医疗</t>
  </si>
  <si>
    <t xml:space="preserve">      优抚对象医疗救助</t>
  </si>
  <si>
    <t xml:space="preserve">    医疗保障管理事务</t>
  </si>
  <si>
    <t xml:space="preserve">      其他医疗保障管理事务支出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</si>
  <si>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</si>
  <si>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</si>
  <si>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</si>
  <si>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</si>
  <si>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</si>
  <si>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</si>
  <si>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</si>
  <si>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</si>
  <si>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</si>
  <si>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</si>
  <si>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</si>
  <si>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其他污染防治支出</t>
  </si>
  <si>
    <t xml:space="preserve">    自然生态保护</t>
  </si>
  <si>
    <t xml:space="preserve">      农村环境保护</t>
  </si>
  <si>
    <t xml:space="preserve">    能源节约利用</t>
  </si>
  <si>
    <t xml:space="preserve">      能源节约利用</t>
  </si>
  <si>
    <t xml:space="preserve">    污染减排</t>
  </si>
  <si>
    <t xml:space="preserve">      减排专项支出</t>
  </si>
  <si>
    <t xml:space="preserve">      其他污染减排支出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</si>
  <si>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</si>
  <si>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</si>
  <si>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</si>
  <si>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</si>
  <si>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城管执法</t>
  </si>
  <si>
    <t xml:space="preserve">      市政公用行业市场监管</t>
  </si>
  <si>
    <t xml:space="preserve">      住宅建设与房地产市场监管</t>
  </si>
  <si>
    <t xml:space="preserve">      其他城乡社区管理事务支出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</si>
  <si>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</si>
  <si>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</si>
  <si>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</si>
  <si>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</si>
  <si>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</si>
  <si>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</si>
  <si>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</si>
  <si>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</si>
  <si>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</si>
  <si>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</si>
  <si>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</si>
  <si>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</si>
  <si>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</si>
  <si>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</si>
  <si>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</si>
  <si>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</si>
  <si>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</si>
  <si>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农业行业业务管理</t>
  </si>
  <si>
    <t xml:space="preserve">      防灾救灾</t>
  </si>
  <si>
    <t xml:space="preserve">      农业组织化与产业化经营</t>
  </si>
  <si>
    <t xml:space="preserve">      农产品加工与促销</t>
  </si>
  <si>
    <t xml:space="preserve">      农村公益事业</t>
  </si>
  <si>
    <t xml:space="preserve">      农业资源保护修复与利用</t>
  </si>
  <si>
    <t xml:space="preserve">      成品油价格改革对渔业的补贴</t>
  </si>
  <si>
    <t xml:space="preserve">      其他农业支出</t>
  </si>
  <si>
    <t xml:space="preserve">    林业和草原</t>
  </si>
  <si>
    <t xml:space="preserve">      事业机构</t>
  </si>
  <si>
    <t xml:space="preserve">      森林培育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</si>
  <si>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</si>
  <si>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</si>
  <si>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</si>
  <si>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执法与监督</t>
  </si>
  <si>
    <t xml:space="preserve">      防灾减灾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</si>
  <si>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</si>
  <si>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</si>
  <si>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</si>
  <si>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</si>
  <si>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</si>
  <si>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水利执法监督</t>
  </si>
  <si>
    <t xml:space="preserve">      水土保持</t>
  </si>
  <si>
    <t xml:space="preserve">      水资源节约管理与保护</t>
  </si>
  <si>
    <t xml:space="preserve">      水文测报</t>
  </si>
  <si>
    <t xml:space="preserve">      防汛</t>
  </si>
  <si>
    <t xml:space="preserve">      农田水利</t>
  </si>
  <si>
    <t xml:space="preserve">      水利技术推广</t>
  </si>
  <si>
    <t xml:space="preserve">      大中型水库移民后期扶持专项支出</t>
  </si>
  <si>
    <t xml:space="preserve">      其他水利支出</t>
  </si>
  <si>
    <t xml:space="preserve">    扶贫</t>
  </si>
  <si>
    <t xml:space="preserve">      农村基础设施建设</t>
  </si>
  <si>
    <t xml:space="preserve">      扶贫事业机构</t>
  </si>
  <si>
    <t xml:space="preserve">      其他扶贫支出</t>
  </si>
  <si>
    <t xml:space="preserve">    农村综合改革</t>
  </si>
  <si>
    <t xml:space="preserve">      其他农村综合改革支出</t>
  </si>
  <si>
    <t xml:space="preserve">    普惠金融发展支出</t>
  </si>
  <si>
    <t xml:space="preserve">      创业担保贷款贴息</t>
  </si>
  <si>
    <t xml:space="preserve">      其他普惠金融发展支出</t>
  </si>
  <si>
    <t xml:space="preserve">    其他农林水支出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</si>
  <si>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</si>
  <si>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</si>
  <si>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</si>
  <si>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</si>
  <si>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</si>
  <si>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公路和运输安全</t>
  </si>
  <si>
    <t xml:space="preserve">      公路运输管理</t>
  </si>
  <si>
    <t xml:space="preserve">      水路运输管理支出</t>
  </si>
  <si>
    <t xml:space="preserve">      其他公路水路运输支出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</si>
  <si>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</si>
  <si>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</si>
  <si>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</si>
  <si>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</si>
  <si>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邮政业支出</t>
  </si>
  <si>
    <t xml:space="preserve">      行业监管</t>
  </si>
  <si>
    <t xml:space="preserve">    车辆购置税支出</t>
  </si>
  <si>
    <t xml:space="preserve">      车辆购置税用于公路等基础设施建设支出</t>
  </si>
  <si>
    <t xml:space="preserve">  资源勘探信息等支出</t>
  </si>
  <si>
    <t xml:space="preserve">    制造业</t>
  </si>
  <si>
    <t xml:space="preserve">      通信设备、计算机及其他电子设备制造业</t>
  </si>
  <si>
    <t xml:space="preserve">    工业和信息产业监管</t>
  </si>
  <si>
    <t xml:space="preserve">      工业和信息产业支持</t>
  </si>
  <si>
    <t xml:space="preserve">      其他工业和信息产业监管支出</t>
  </si>
  <si>
    <t xml:space="preserve">    国有资产监管</t>
  </si>
  <si>
    <t xml:space="preserve">    支持中小企业发展和管理支出</t>
  </si>
  <si>
    <t xml:space="preserve">      中小企业发展专项</t>
  </si>
  <si>
    <t xml:space="preserve">      其他支持中小企业发展和管理支出</t>
  </si>
  <si>
    <t xml:space="preserve">    其他资源勘探信息等支出</t>
  </si>
  <si>
    <t xml:space="preserve">      技术改造支出</t>
  </si>
  <si>
    <t xml:space="preserve">      其他资源勘探信息等支出</t>
  </si>
  <si>
    <t xml:space="preserve">  商业服务业等支出</t>
  </si>
  <si>
    <t xml:space="preserve">    商业流通事务</t>
  </si>
  <si>
    <t xml:space="preserve">      市场监测及信息管理</t>
  </si>
  <si>
    <t xml:space="preserve">      其他商业流通事务支出</t>
  </si>
  <si>
    <t xml:space="preserve">    涉外发展服务支出</t>
  </si>
  <si>
    <t xml:space="preserve">      其他涉外发展服务支出</t>
  </si>
  <si>
    <t xml:space="preserve">    其他商业服务业等支出</t>
  </si>
  <si>
    <t xml:space="preserve">      其他商业服务业等支出</t>
  </si>
  <si>
    <t xml:space="preserve">  援助其他地区支出</t>
  </si>
  <si>
    <t xml:space="preserve">    一般公共服务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</si>
  <si>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</si>
  <si>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</si>
  <si>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</si>
  <si>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土地资源利用与保护</t>
  </si>
  <si>
    <t xml:space="preserve">      自然资源行业业务管理</t>
  </si>
  <si>
    <t xml:space="preserve">      土地资源储备支出</t>
  </si>
  <si>
    <t xml:space="preserve">      其他自然资源事务支出</t>
  </si>
  <si>
    <t xml:space="preserve">    气象事务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</si>
  <si>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</si>
  <si>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</si>
  <si>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</si>
  <si>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住房保障支出</t>
  </si>
  <si>
    <t xml:space="preserve">    保障性安居工程支出</t>
  </si>
  <si>
    <t xml:space="preserve">      棚户区改造</t>
  </si>
  <si>
    <t xml:space="preserve">      公共租赁住房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</si>
  <si>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</si>
  <si>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</si>
  <si>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</si>
  <si>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</si>
  <si>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</si>
  <si>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</si>
  <si>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住房公积金管理</t>
  </si>
  <si>
    <t xml:space="preserve">  粮油物资储备支出</t>
  </si>
  <si>
    <t xml:space="preserve">    粮油事务</t>
  </si>
  <si>
    <t xml:space="preserve">      粮食财务挂账利息补贴</t>
  </si>
  <si>
    <t xml:space="preserve">      粮食风险基金</t>
  </si>
  <si>
    <t xml:space="preserve">      其他粮油事务支出</t>
  </si>
  <si>
    <t xml:space="preserve">    粮油储备</t>
  </si>
  <si>
    <t xml:space="preserve">      储备粮油补贴</t>
  </si>
  <si>
    <t xml:space="preserve">      储备粮（油）库建设</t>
  </si>
  <si>
    <t xml:space="preserve">    重要商品储备</t>
  </si>
  <si>
    <t xml:space="preserve">      肉类储备</t>
  </si>
  <si>
    <t xml:space="preserve">      化肥储备</t>
  </si>
  <si>
    <t xml:space="preserve">  灾害防治及应急管理支出</t>
  </si>
  <si>
    <t xml:space="preserve">    应急管理事务</t>
  </si>
  <si>
    <t xml:space="preserve">      安全监管</t>
  </si>
  <si>
    <t xml:space="preserve">      应急救援</t>
  </si>
  <si>
    <t xml:space="preserve">    消防事务</t>
  </si>
  <si>
    <t xml:space="preserve">      消防应急救援</t>
  </si>
  <si>
    <t xml:space="preserve">      其他消防事务支出</t>
  </si>
  <si>
    <t xml:space="preserve">    地震事务</t>
  </si>
  <si>
    <t xml:space="preserve">      地震应急救援</t>
  </si>
  <si>
    <t xml:space="preserve">      其他地震事务支出</t>
  </si>
  <si>
    <t xml:space="preserve">    自然灾害防治</t>
  </si>
  <si>
    <t xml:space="preserve">      地质灾害防治</t>
  </si>
  <si>
    <t xml:space="preserve">    自然灾害救灾及恢复重建支出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</si>
  <si>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</si>
  <si>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</si>
  <si>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</si>
  <si>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其他灾害防治及应急管理支出</t>
  </si>
  <si>
    <t xml:space="preserve">  其他支出</t>
  </si>
  <si>
    <t xml:space="preserve">    其他支出</t>
  </si>
  <si>
    <t xml:space="preserve">      其他支出</t>
  </si>
  <si>
    <t xml:space="preserve">  债务付息支出</t>
  </si>
  <si>
    <t xml:space="preserve">    地方政府一般债务付息支出</t>
  </si>
  <si>
    <t xml:space="preserve">      地方政府一般债券付息支出</t>
  </si>
  <si>
    <t xml:space="preserve">  债务发行费用支出</t>
  </si>
  <si>
    <t xml:space="preserve">    地方政府一般债务发行费用支出</t>
  </si>
  <si>
    <r>
      <rPr>
        <sz val="12"/>
        <color rgb="FF000000"/>
        <rFont val="宋体"/>
        <charset val="134"/>
      </rPr>
      <t>附表</t>
    </r>
    <r>
      <rPr>
        <sz val="12"/>
        <color rgb="FF000000"/>
        <rFont val="Times New Roman"/>
        <charset val="134"/>
      </rPr>
      <t>5</t>
    </r>
  </si>
  <si>
    <r>
      <rPr>
        <sz val="20"/>
        <rFont val="方正大标宋简体"/>
        <charset val="134"/>
      </rPr>
      <t>全市</t>
    </r>
    <r>
      <rPr>
        <sz val="20"/>
        <rFont val="Times New Roman"/>
        <charset val="134"/>
      </rPr>
      <t>2019</t>
    </r>
    <r>
      <rPr>
        <sz val="20"/>
        <rFont val="方正大标宋简体"/>
        <charset val="134"/>
      </rPr>
      <t>年地方政府一般债务余额表</t>
    </r>
  </si>
  <si>
    <r>
      <rPr>
        <sz val="11"/>
        <rFont val="Times New Roman"/>
        <charset val="134"/>
      </rPr>
      <t xml:space="preserve">                                                                                                      </t>
    </r>
    <r>
      <rPr>
        <sz val="11"/>
        <rFont val="SimSun"/>
        <charset val="134"/>
      </rPr>
      <t>单位：万元</t>
    </r>
  </si>
  <si>
    <r>
      <rPr>
        <b/>
        <sz val="11"/>
        <rFont val="SimSun"/>
        <charset val="134"/>
      </rPr>
      <t>地</t>
    </r>
    <r>
      <rPr>
        <b/>
        <sz val="11"/>
        <rFont val="Times New Roman"/>
        <charset val="134"/>
      </rPr>
      <t xml:space="preserve"> </t>
    </r>
    <r>
      <rPr>
        <b/>
        <sz val="11"/>
        <rFont val="SimSun"/>
        <charset val="134"/>
      </rPr>
      <t>区</t>
    </r>
  </si>
  <si>
    <r>
      <rPr>
        <b/>
        <sz val="11"/>
        <rFont val="SimSun"/>
        <charset val="134"/>
      </rPr>
      <t>一般债务</t>
    </r>
  </si>
  <si>
    <r>
      <rPr>
        <b/>
        <sz val="11"/>
        <rFont val="SimSun"/>
        <charset val="134"/>
      </rPr>
      <t>余额</t>
    </r>
  </si>
  <si>
    <r>
      <rPr>
        <b/>
        <sz val="11"/>
        <rFont val="SimSun"/>
        <charset val="134"/>
      </rPr>
      <t>限额</t>
    </r>
  </si>
  <si>
    <r>
      <rPr>
        <sz val="11"/>
        <rFont val="Times New Roman"/>
        <charset val="134"/>
      </rPr>
      <t xml:space="preserve">  </t>
    </r>
    <r>
      <rPr>
        <sz val="11"/>
        <rFont val="SimSun"/>
        <charset val="134"/>
      </rPr>
      <t>随州市</t>
    </r>
  </si>
  <si>
    <r>
      <rPr>
        <sz val="11"/>
        <rFont val="Times New Roman"/>
        <charset val="134"/>
      </rPr>
      <t xml:space="preserve">    </t>
    </r>
    <r>
      <rPr>
        <sz val="11"/>
        <rFont val="SimSun"/>
        <charset val="134"/>
      </rPr>
      <t>随州市本级</t>
    </r>
  </si>
  <si>
    <r>
      <rPr>
        <sz val="11"/>
        <rFont val="Times New Roman"/>
        <charset val="134"/>
      </rPr>
      <t xml:space="preserve">    </t>
    </r>
    <r>
      <rPr>
        <sz val="11"/>
        <rFont val="SimSun"/>
        <charset val="134"/>
      </rPr>
      <t>曾都区</t>
    </r>
  </si>
  <si>
    <r>
      <rPr>
        <sz val="11"/>
        <rFont val="Times New Roman"/>
        <charset val="134"/>
      </rPr>
      <t xml:space="preserve">    </t>
    </r>
    <r>
      <rPr>
        <sz val="11"/>
        <rFont val="SimSun"/>
        <charset val="134"/>
      </rPr>
      <t>随县</t>
    </r>
  </si>
  <si>
    <r>
      <rPr>
        <sz val="11"/>
        <rFont val="Times New Roman"/>
        <charset val="134"/>
      </rPr>
      <t xml:space="preserve">    </t>
    </r>
    <r>
      <rPr>
        <sz val="11"/>
        <rFont val="SimSun"/>
        <charset val="134"/>
      </rPr>
      <t>广水市</t>
    </r>
  </si>
  <si>
    <r>
      <rPr>
        <sz val="11"/>
        <color indexed="8"/>
        <rFont val="Times New Roman"/>
        <charset val="134"/>
      </rPr>
      <t>2019</t>
    </r>
    <r>
      <rPr>
        <sz val="11"/>
        <color indexed="8"/>
        <rFont val="宋体"/>
        <charset val="134"/>
      </rPr>
      <t>年财政厅核定我市政府债务限额为</t>
    </r>
    <r>
      <rPr>
        <sz val="11"/>
        <color indexed="8"/>
        <rFont val="Times New Roman"/>
        <charset val="134"/>
      </rPr>
      <t>1417445</t>
    </r>
    <r>
      <rPr>
        <sz val="11"/>
        <color indexed="8"/>
        <rFont val="宋体"/>
        <charset val="134"/>
      </rPr>
      <t>万元，（其中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宋体"/>
        <charset val="134"/>
      </rPr>
      <t>一般债务限额</t>
    </r>
    <r>
      <rPr>
        <sz val="11"/>
        <color indexed="8"/>
        <rFont val="Times New Roman"/>
        <charset val="134"/>
      </rPr>
      <t>912174</t>
    </r>
    <r>
      <rPr>
        <sz val="11"/>
        <color indexed="8"/>
        <rFont val="宋体"/>
        <charset val="134"/>
      </rPr>
      <t>万元、专项债务限额</t>
    </r>
    <r>
      <rPr>
        <sz val="11"/>
        <color indexed="8"/>
        <rFont val="Times New Roman"/>
        <charset val="134"/>
      </rPr>
      <t>505271</t>
    </r>
    <r>
      <rPr>
        <sz val="11"/>
        <color indexed="8"/>
        <rFont val="宋体"/>
        <charset val="134"/>
      </rPr>
      <t>万元），比上年新增债务限额</t>
    </r>
    <r>
      <rPr>
        <sz val="11"/>
        <color indexed="8"/>
        <rFont val="Times New Roman"/>
        <charset val="134"/>
      </rPr>
      <t>157087</t>
    </r>
    <r>
      <rPr>
        <sz val="11"/>
        <color indexed="8"/>
        <rFont val="宋体"/>
        <charset val="134"/>
      </rPr>
      <t>万元（其中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宋体"/>
        <charset val="134"/>
      </rPr>
      <t>一般债务限额</t>
    </r>
    <r>
      <rPr>
        <sz val="11"/>
        <color indexed="8"/>
        <rFont val="Times New Roman"/>
        <charset val="134"/>
      </rPr>
      <t>92890</t>
    </r>
    <r>
      <rPr>
        <sz val="11"/>
        <color indexed="8"/>
        <rFont val="宋体"/>
        <charset val="134"/>
      </rPr>
      <t>万元、专项债务限额</t>
    </r>
    <r>
      <rPr>
        <sz val="11"/>
        <color indexed="8"/>
        <rFont val="Times New Roman"/>
        <charset val="134"/>
      </rPr>
      <t>64197</t>
    </r>
    <r>
      <rPr>
        <sz val="11"/>
        <color indexed="8"/>
        <rFont val="宋体"/>
        <charset val="134"/>
      </rPr>
      <t>万元）。</t>
    </r>
    <r>
      <rPr>
        <sz val="11"/>
        <color indexed="8"/>
        <rFont val="Times New Roman"/>
        <charset val="134"/>
      </rPr>
      <t xml:space="preserve">
2019</t>
    </r>
    <r>
      <rPr>
        <sz val="11"/>
        <color indexed="8"/>
        <rFont val="宋体"/>
        <charset val="134"/>
      </rPr>
      <t>年新增地方政府债券</t>
    </r>
    <r>
      <rPr>
        <sz val="11"/>
        <color indexed="8"/>
        <rFont val="Times New Roman"/>
        <charset val="134"/>
      </rPr>
      <t>141833</t>
    </r>
    <r>
      <rPr>
        <sz val="11"/>
        <color indexed="8"/>
        <rFont val="宋体"/>
        <charset val="134"/>
      </rPr>
      <t>万元，具体情况如下：一是发行政府债券</t>
    </r>
    <r>
      <rPr>
        <sz val="11"/>
        <color indexed="8"/>
        <rFont val="Times New Roman"/>
        <charset val="134"/>
      </rPr>
      <t>141833</t>
    </r>
    <r>
      <rPr>
        <sz val="11"/>
        <color indexed="8"/>
        <rFont val="宋体"/>
        <charset val="134"/>
      </rPr>
      <t>万元，其中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宋体"/>
        <charset val="134"/>
      </rPr>
      <t>一般债券</t>
    </r>
    <r>
      <rPr>
        <sz val="11"/>
        <color indexed="8"/>
        <rFont val="Times New Roman"/>
        <charset val="134"/>
      </rPr>
      <t>62233</t>
    </r>
    <r>
      <rPr>
        <sz val="11"/>
        <color indexed="8"/>
        <rFont val="宋体"/>
        <charset val="134"/>
      </rPr>
      <t>万元，专项债券</t>
    </r>
    <r>
      <rPr>
        <sz val="11"/>
        <color indexed="8"/>
        <rFont val="Times New Roman"/>
        <charset val="134"/>
      </rPr>
      <t>79600</t>
    </r>
    <r>
      <rPr>
        <sz val="11"/>
        <color indexed="8"/>
        <rFont val="宋体"/>
        <charset val="134"/>
      </rPr>
      <t>万元，债券资金主要围绕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宋体"/>
        <charset val="134"/>
      </rPr>
      <t>补短板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宋体"/>
        <charset val="134"/>
      </rPr>
      <t>三年行动计划、生态修复等重大工程和公路、棚户区改造、土地储备等关系全市发展大局的重点项目建设安排使用。</t>
    </r>
    <r>
      <rPr>
        <sz val="11"/>
        <color indexed="8"/>
        <rFont val="Times New Roman"/>
        <charset val="134"/>
      </rPr>
      <t xml:space="preserve">
</t>
    </r>
  </si>
  <si>
    <r>
      <rPr>
        <sz val="12"/>
        <color indexed="8"/>
        <rFont val="宋体"/>
        <charset val="134"/>
      </rPr>
      <t>附表</t>
    </r>
    <r>
      <rPr>
        <sz val="12"/>
        <color indexed="8"/>
        <rFont val="Times New Roman"/>
        <charset val="134"/>
      </rPr>
      <t>6</t>
    </r>
  </si>
  <si>
    <r>
      <rPr>
        <sz val="20"/>
        <rFont val="方正大标宋简体"/>
        <charset val="134"/>
      </rPr>
      <t>全市</t>
    </r>
    <r>
      <rPr>
        <sz val="20"/>
        <rFont val="Times New Roman"/>
        <charset val="134"/>
      </rPr>
      <t>2019</t>
    </r>
    <r>
      <rPr>
        <sz val="20"/>
        <rFont val="方正大标宋简体"/>
        <charset val="134"/>
      </rPr>
      <t>年政府性基金预算收入执行情况表</t>
    </r>
  </si>
  <si>
    <r>
      <rPr>
        <b/>
        <sz val="11"/>
        <color indexed="8"/>
        <rFont val="宋体"/>
        <charset val="134"/>
      </rPr>
      <t>科目编码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</si>
  <si>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</si>
  <si>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金额</t>
    </r>
  </si>
  <si>
    <r>
      <rPr>
        <sz val="11"/>
        <color indexed="8"/>
        <rFont val="宋体"/>
        <charset val="134"/>
      </rPr>
      <t>政府性基金收入</t>
    </r>
  </si>
  <si>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国有土地使用权出让收入</t>
    </r>
  </si>
  <si>
    <r>
      <rPr>
        <sz val="11"/>
        <color indexed="8"/>
        <rFont val="Times New Roman"/>
        <charset val="134"/>
      </rPr>
      <t xml:space="preserve">        </t>
    </r>
    <r>
      <rPr>
        <sz val="11"/>
        <color indexed="8"/>
        <rFont val="宋体"/>
        <charset val="134"/>
      </rPr>
      <t>土地出让价款收入</t>
    </r>
  </si>
  <si>
    <r>
      <rPr>
        <sz val="11"/>
        <color indexed="8"/>
        <rFont val="Times New Roman"/>
        <charset val="134"/>
      </rPr>
      <t xml:space="preserve">        </t>
    </r>
    <r>
      <rPr>
        <sz val="11"/>
        <color indexed="8"/>
        <rFont val="宋体"/>
        <charset val="134"/>
      </rPr>
      <t>补缴的土地价款</t>
    </r>
  </si>
  <si>
    <r>
      <rPr>
        <sz val="11"/>
        <color indexed="8"/>
        <rFont val="Times New Roman"/>
        <charset val="134"/>
      </rPr>
      <t xml:space="preserve">        </t>
    </r>
    <r>
      <rPr>
        <sz val="11"/>
        <color indexed="8"/>
        <rFont val="宋体"/>
        <charset val="134"/>
      </rPr>
      <t>划拨土地收入</t>
    </r>
  </si>
  <si>
    <r>
      <rPr>
        <sz val="11"/>
        <color indexed="8"/>
        <rFont val="Times New Roman"/>
        <charset val="134"/>
      </rPr>
      <t xml:space="preserve">        </t>
    </r>
    <r>
      <rPr>
        <sz val="11"/>
        <color indexed="8"/>
        <rFont val="宋体"/>
        <charset val="134"/>
      </rPr>
      <t>缴纳新增建设用地土地有偿使用费</t>
    </r>
  </si>
  <si>
    <r>
      <rPr>
        <sz val="11"/>
        <color indexed="8"/>
        <rFont val="Times New Roman"/>
        <charset val="134"/>
      </rPr>
      <t xml:space="preserve">        </t>
    </r>
    <r>
      <rPr>
        <sz val="11"/>
        <color indexed="8"/>
        <rFont val="宋体"/>
        <charset val="134"/>
      </rPr>
      <t>其他土地出让收入</t>
    </r>
  </si>
  <si>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城市基础设施配套费收入</t>
    </r>
  </si>
  <si>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污水处理费收入</t>
    </r>
  </si>
  <si>
    <t>附表7</t>
  </si>
  <si>
    <r>
      <rPr>
        <sz val="20"/>
        <rFont val="方正大标宋简体"/>
        <charset val="134"/>
      </rPr>
      <t>全市</t>
    </r>
    <r>
      <rPr>
        <sz val="20"/>
        <rFont val="Times New Roman"/>
        <charset val="134"/>
      </rPr>
      <t>2019</t>
    </r>
    <r>
      <rPr>
        <sz val="20"/>
        <rFont val="方正大标宋简体"/>
        <charset val="134"/>
      </rPr>
      <t>年政府性基金预算支出执行情况表</t>
    </r>
  </si>
  <si>
    <t>单位：万元</t>
  </si>
  <si>
    <t>科目编码</t>
  </si>
  <si>
    <t>科目名称</t>
  </si>
  <si>
    <t>金额</t>
  </si>
  <si>
    <t>政府性基金预算支出合计</t>
  </si>
  <si>
    <t>一、文化旅游体育与传媒支出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</si>
  <si>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</si>
  <si>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</si>
  <si>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</si>
  <si>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</si>
  <si>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</si>
  <si>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七、资源勘探信息等支出</t>
  </si>
  <si>
    <t>八、其他支出</t>
  </si>
  <si>
    <t>九、债务付息支出</t>
  </si>
  <si>
    <t>十、债务发行费支出</t>
  </si>
  <si>
    <t>附表8</t>
  </si>
  <si>
    <r>
      <rPr>
        <sz val="20"/>
        <rFont val="方正大标宋简体"/>
        <charset val="134"/>
      </rPr>
      <t>市本级</t>
    </r>
    <r>
      <rPr>
        <sz val="20"/>
        <rFont val="Times New Roman"/>
        <charset val="134"/>
      </rPr>
      <t>2019</t>
    </r>
    <r>
      <rPr>
        <sz val="20"/>
        <rFont val="方正大标宋简体"/>
        <charset val="134"/>
      </rPr>
      <t>年政府性基金预算收入执行情况表</t>
    </r>
  </si>
  <si>
    <t>政府性基金收入</t>
  </si>
  <si>
    <t xml:space="preserve">  国有土地使用权出让收入</t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</si>
  <si>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土地出让价款收入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</si>
  <si>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补缴的土地价款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</si>
  <si>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划拨土地收入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</si>
  <si>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缴纳新增建设用地土地有偿使用费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</si>
  <si>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其他土地出让收入</t>
    </r>
  </si>
  <si>
    <t xml:space="preserve">  城市基础设施配套费收入</t>
  </si>
  <si>
    <t xml:space="preserve">  污水处理费收入</t>
  </si>
  <si>
    <t>附表9</t>
  </si>
  <si>
    <r>
      <rPr>
        <sz val="20"/>
        <rFont val="方正大标宋简体"/>
        <charset val="134"/>
      </rPr>
      <t>市本级</t>
    </r>
    <r>
      <rPr>
        <sz val="20"/>
        <rFont val="Times New Roman"/>
        <charset val="134"/>
      </rPr>
      <t>2019</t>
    </r>
    <r>
      <rPr>
        <sz val="20"/>
        <rFont val="方正大标宋简体"/>
        <charset val="134"/>
      </rPr>
      <t>年政府性基金预算支出执行情况表</t>
    </r>
  </si>
  <si>
    <t>市本级政府性基金预算支出合计</t>
  </si>
  <si>
    <t xml:space="preserve">  207</t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</si>
  <si>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文化旅游体育与传媒支出</t>
    </r>
  </si>
  <si>
    <t xml:space="preserve">    20709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</si>
  <si>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旅游发展基金支出</t>
    </r>
  </si>
  <si>
    <t xml:space="preserve">      2070904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</si>
  <si>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地方旅游开发项目补助</t>
    </r>
  </si>
  <si>
    <t xml:space="preserve">  208</t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</si>
  <si>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社会保障和就业支出</t>
    </r>
  </si>
  <si>
    <t xml:space="preserve">    20822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</si>
  <si>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大中型水库移民后期扶持基金支出</t>
    </r>
  </si>
  <si>
    <t xml:space="preserve">      2082201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</si>
  <si>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移民补助</t>
    </r>
  </si>
  <si>
    <t xml:space="preserve">  212</t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</si>
  <si>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城乡社区支出</t>
    </r>
  </si>
  <si>
    <t xml:space="preserve">    21208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</si>
  <si>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国有土地使用权出让收入及对应专项债务收入安排的支出</t>
    </r>
  </si>
  <si>
    <t xml:space="preserve">      2120801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</si>
  <si>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征地和拆迁补偿支出</t>
    </r>
  </si>
  <si>
    <t xml:space="preserve">      2120803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</si>
  <si>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城市建设支出</t>
    </r>
  </si>
  <si>
    <t xml:space="preserve">      2120805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</si>
  <si>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补助被征地农民支出</t>
    </r>
  </si>
  <si>
    <t xml:space="preserve">      2120806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</si>
  <si>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土地出让业务支出</t>
    </r>
  </si>
  <si>
    <t xml:space="preserve">      2120807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</si>
  <si>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廉租住房支出</t>
    </r>
  </si>
  <si>
    <t xml:space="preserve">      2120809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</si>
  <si>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支付破产或改制企业职工安置费</t>
    </r>
  </si>
  <si>
    <t xml:space="preserve">      2120899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</si>
  <si>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其他国有土地使用权出让收入安排的支出</t>
    </r>
  </si>
  <si>
    <t xml:space="preserve">    21213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</si>
  <si>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城市基础设施配套费安排的支出</t>
    </r>
  </si>
  <si>
    <t xml:space="preserve">      2121301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</si>
  <si>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城市公共设施</t>
    </r>
  </si>
  <si>
    <t xml:space="preserve">      2121302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</si>
  <si>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城市环境卫生</t>
    </r>
  </si>
  <si>
    <t xml:space="preserve">      2121303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</si>
  <si>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公有房屋</t>
    </r>
  </si>
  <si>
    <t xml:space="preserve">      2121399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</si>
  <si>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其他城市基础设施配套费安排的支出</t>
    </r>
  </si>
  <si>
    <t xml:space="preserve">    21214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</si>
  <si>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污水处理费安排的支出</t>
    </r>
  </si>
  <si>
    <t xml:space="preserve">      2121401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</si>
  <si>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污水处理设施建设和运营</t>
    </r>
  </si>
  <si>
    <t xml:space="preserve">      2121499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</si>
  <si>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其他污水处理费安排的支出</t>
    </r>
  </si>
  <si>
    <t xml:space="preserve">    21215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</si>
  <si>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土地储备专项债券收入安排的支出</t>
    </r>
  </si>
  <si>
    <t xml:space="preserve">      2121599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</si>
  <si>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其他土地储备专项债券收入安排的支出</t>
    </r>
  </si>
  <si>
    <t xml:space="preserve">    21216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</si>
  <si>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棚户区改造专项债券收入安排的支出</t>
    </r>
  </si>
  <si>
    <t xml:space="preserve">      2121699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</si>
  <si>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其他棚户区改造专项债券收入安排的支出</t>
    </r>
  </si>
  <si>
    <t xml:space="preserve">  213</t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</si>
  <si>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农林水支出</t>
    </r>
  </si>
  <si>
    <t xml:space="preserve">    21367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</si>
  <si>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三峡水库库区基金支出</t>
    </r>
  </si>
  <si>
    <t xml:space="preserve">      2136701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</si>
  <si>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基础设施建设和经济发展</t>
    </r>
  </si>
  <si>
    <t xml:space="preserve">  229</t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</si>
  <si>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其他支出</t>
    </r>
  </si>
  <si>
    <t xml:space="preserve">    22904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</si>
  <si>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其他政府性基金及对应专项债务收入安排的支出</t>
    </r>
  </si>
  <si>
    <t xml:space="preserve">      2290401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</si>
  <si>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其他政府性基金安排的支出</t>
    </r>
  </si>
  <si>
    <t xml:space="preserve">    22960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</si>
  <si>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彩票公益金安排的支出</t>
    </r>
  </si>
  <si>
    <t xml:space="preserve">      2296002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</si>
  <si>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用于社会福利的彩票公益金支出</t>
    </r>
  </si>
  <si>
    <t xml:space="preserve">      2296003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</si>
  <si>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用于体育事业的彩票公益金支出</t>
    </r>
  </si>
  <si>
    <t xml:space="preserve">      2296005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</si>
  <si>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用于红十字事业的彩票公益金支出</t>
    </r>
  </si>
  <si>
    <t xml:space="preserve">      2296006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</si>
  <si>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用于残疾人事业的彩票公益金支出</t>
    </r>
  </si>
  <si>
    <t xml:space="preserve">  232</t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</si>
  <si>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债务付息支出</t>
    </r>
  </si>
  <si>
    <t xml:space="preserve">    23204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</si>
  <si>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地方政府专项债务付息支出</t>
    </r>
  </si>
  <si>
    <t xml:space="preserve">      2320411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</si>
  <si>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国有土地使用权出让金债务付息支出</t>
    </r>
  </si>
  <si>
    <t xml:space="preserve">      2320433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</si>
  <si>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棚户区改造专项债券付息支出</t>
    </r>
  </si>
  <si>
    <t xml:space="preserve">  233</t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</si>
  <si>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债务发行费用支出</t>
    </r>
  </si>
  <si>
    <t xml:space="preserve">    23304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</si>
  <si>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地方政府专项债务发行费用支出</t>
    </r>
  </si>
  <si>
    <t xml:space="preserve">      2330431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</si>
  <si>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土地储备专项债券发行费用支出</t>
    </r>
  </si>
  <si>
    <t xml:space="preserve">      2330433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</si>
  <si>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棚户区改造专项债券发行费用支出</t>
    </r>
  </si>
  <si>
    <r>
      <rPr>
        <sz val="12"/>
        <color indexed="8"/>
        <rFont val="宋体"/>
        <charset val="134"/>
      </rPr>
      <t>附表</t>
    </r>
    <r>
      <rPr>
        <sz val="12"/>
        <color indexed="8"/>
        <rFont val="Times New Roman"/>
        <charset val="134"/>
      </rPr>
      <t>10</t>
    </r>
  </si>
  <si>
    <r>
      <rPr>
        <sz val="20"/>
        <rFont val="方正大标宋简体"/>
        <charset val="134"/>
      </rPr>
      <t>全市</t>
    </r>
    <r>
      <rPr>
        <sz val="20"/>
        <rFont val="Times New Roman"/>
        <charset val="134"/>
      </rPr>
      <t>2019</t>
    </r>
    <r>
      <rPr>
        <sz val="20"/>
        <rFont val="方正大标宋简体"/>
        <charset val="134"/>
      </rPr>
      <t>年地方政府专项债务余额情况表</t>
    </r>
  </si>
  <si>
    <r>
      <rPr>
        <b/>
        <sz val="11"/>
        <rFont val="SimSun"/>
        <charset val="134"/>
      </rPr>
      <t>专项债务</t>
    </r>
  </si>
  <si>
    <t>附表11</t>
  </si>
  <si>
    <r>
      <rPr>
        <sz val="20"/>
        <rFont val="方正大标宋简体"/>
        <charset val="134"/>
      </rPr>
      <t>全市</t>
    </r>
    <r>
      <rPr>
        <sz val="20"/>
        <rFont val="Times New Roman"/>
        <charset val="134"/>
      </rPr>
      <t>2019</t>
    </r>
    <r>
      <rPr>
        <sz val="20"/>
        <rFont val="方正大标宋简体"/>
        <charset val="134"/>
      </rPr>
      <t>年社会保险基金预算收入执行情况表</t>
    </r>
  </si>
  <si>
    <t>收入科目</t>
  </si>
  <si>
    <t>收入项目</t>
  </si>
  <si>
    <t>预算数</t>
  </si>
  <si>
    <t>全市社会保险基金收入合计</t>
  </si>
  <si>
    <t>一、企业职工基本养老保险基金收入</t>
  </si>
  <si>
    <t>二、失业保险基金收入</t>
  </si>
  <si>
    <t>三、城镇职工基本医疗保险基金收入</t>
  </si>
  <si>
    <t>四、工伤保险基金收入</t>
  </si>
  <si>
    <t>五、生育保险基金收入</t>
  </si>
  <si>
    <t>六、城乡居民基本养老保险基金收入</t>
  </si>
  <si>
    <t>七、机关事业单位基本养老保险基金收入</t>
  </si>
  <si>
    <t>八、城乡居民基本医疗保险基金收入</t>
  </si>
  <si>
    <t>附表12</t>
  </si>
  <si>
    <r>
      <rPr>
        <sz val="20"/>
        <rFont val="方正大标宋简体"/>
        <charset val="134"/>
      </rPr>
      <t>全市</t>
    </r>
    <r>
      <rPr>
        <sz val="20"/>
        <rFont val="Times New Roman"/>
        <charset val="134"/>
      </rPr>
      <t>2019</t>
    </r>
    <r>
      <rPr>
        <sz val="20"/>
        <rFont val="方正大标宋简体"/>
        <charset val="134"/>
      </rPr>
      <t>年社会保险基金预算支出执行情况表</t>
    </r>
  </si>
  <si>
    <t>支出科目</t>
  </si>
  <si>
    <t>支出项目</t>
  </si>
  <si>
    <t>全市社会保险基金支出合计</t>
  </si>
  <si>
    <t>一、企业职工基本养老保险基金支出</t>
  </si>
  <si>
    <t>二、失业保险基金支出</t>
  </si>
  <si>
    <t>三、城镇职工基本医疗保险基金支出</t>
  </si>
  <si>
    <t>四、工伤保险基金支出</t>
  </si>
  <si>
    <t>五、生育保险基金支出</t>
  </si>
  <si>
    <t>六、城乡居民基本养老保险基金支出</t>
  </si>
  <si>
    <t>七、机关事业单位基本养老保险基金支出</t>
  </si>
  <si>
    <t>八、城乡居民基本医疗保险基金支出</t>
  </si>
  <si>
    <r>
      <rPr>
        <sz val="11"/>
        <color theme="1"/>
        <rFont val="宋体"/>
        <charset val="134"/>
      </rPr>
      <t>附表</t>
    </r>
    <r>
      <rPr>
        <sz val="11"/>
        <color theme="1"/>
        <rFont val="Times New Roman"/>
        <charset val="134"/>
      </rPr>
      <t>13</t>
    </r>
  </si>
  <si>
    <t>市本级2019年社会保险基金预算收入执行情况表</t>
  </si>
  <si>
    <r>
      <rPr>
        <sz val="11"/>
        <rFont val="宋体"/>
        <charset val="134"/>
      </rPr>
      <t>收入科目</t>
    </r>
  </si>
  <si>
    <r>
      <rPr>
        <sz val="11"/>
        <rFont val="宋体"/>
        <charset val="134"/>
      </rPr>
      <t>收入项目</t>
    </r>
  </si>
  <si>
    <r>
      <rPr>
        <sz val="11"/>
        <rFont val="宋体"/>
        <charset val="134"/>
      </rPr>
      <t>预算数</t>
    </r>
  </si>
  <si>
    <r>
      <rPr>
        <sz val="11"/>
        <rFont val="宋体"/>
        <charset val="134"/>
      </rPr>
      <t>市本级社会保险基金收入合计</t>
    </r>
  </si>
  <si>
    <r>
      <rPr>
        <sz val="11"/>
        <rFont val="宋体"/>
        <charset val="134"/>
      </rPr>
      <t>一、企业职工基本养老保险基金收入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</si>
  <si>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其中：企业职工基本养老保险保险费收入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</si>
  <si>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企业职工基本养老保险基金财政补贴收入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</si>
  <si>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企业职工基本养老保险基金利息收入</t>
    </r>
  </si>
  <si>
    <r>
      <rPr>
        <sz val="11"/>
        <rFont val="宋体"/>
        <charset val="134"/>
      </rPr>
      <t>二、失业保险基金收入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</si>
  <si>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其中：失业保险费收入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</si>
  <si>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失业保险基金财政补贴收入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</si>
  <si>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失业保险基金利息收入</t>
    </r>
  </si>
  <si>
    <r>
      <rPr>
        <sz val="11"/>
        <rFont val="宋体"/>
        <charset val="134"/>
      </rPr>
      <t>三、城镇职工基本医疗保险基金收入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</si>
  <si>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其中：城镇职工基本医疗保险费收入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</si>
  <si>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城镇职工基本医疗保险基金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财政补贴收入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</si>
  <si>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城镇职工基本医疗保险基金利息收入</t>
    </r>
  </si>
  <si>
    <r>
      <rPr>
        <sz val="11"/>
        <rFont val="宋体"/>
        <charset val="134"/>
      </rPr>
      <t>四、工伤保险基金收入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</si>
  <si>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其中：工伤保险费收入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</si>
  <si>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工伤保险基金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财政补贴收入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</si>
  <si>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工伤保险基金利息收入</t>
    </r>
  </si>
  <si>
    <r>
      <rPr>
        <sz val="11"/>
        <rFont val="宋体"/>
        <charset val="134"/>
      </rPr>
      <t>五、生育保险基金收入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</si>
  <si>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其中：生育保险费收入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</si>
  <si>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生育保险基金财政补贴收入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</si>
  <si>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生育保险基金利息收入</t>
    </r>
  </si>
  <si>
    <r>
      <rPr>
        <sz val="11"/>
        <rFont val="宋体"/>
        <charset val="134"/>
      </rPr>
      <t>六、城乡居民基本养老保险基金收入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</si>
  <si>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其中：城乡居民基本养老保险费收入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</si>
  <si>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城乡居民基本养老保险基金财政补贴收入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</si>
  <si>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城乡居民基本养老保险基金利息收入</t>
    </r>
  </si>
  <si>
    <r>
      <rPr>
        <sz val="11"/>
        <rFont val="宋体"/>
        <charset val="134"/>
      </rPr>
      <t>七、机关事业单位基本养老保险基金收入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</si>
  <si>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其中：机关事业单位基本养老保险费收入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</si>
  <si>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机关事业单位基本养老保险基金财政补贴收入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</si>
  <si>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机关事业单位基本养老保险基金利息收入</t>
    </r>
  </si>
  <si>
    <r>
      <rPr>
        <sz val="11"/>
        <rFont val="宋体"/>
        <charset val="134"/>
      </rPr>
      <t>八、城乡居民基本医疗保险基金收入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</si>
  <si>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其中：城乡居民基本医疗保险费收入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</si>
  <si>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城乡居民基本医疗保险基金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财政补贴收入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</si>
  <si>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城乡居民基本医疗保险基金利息收入</t>
    </r>
  </si>
  <si>
    <t>附表14</t>
  </si>
  <si>
    <t>市本级2019年社会保险基金预算支出执行情况表</t>
  </si>
  <si>
    <t>市本级社会保险基金支出合计</t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</si>
  <si>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其中：基本养老金支出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</si>
  <si>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其他基本养老保险基金支出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</si>
  <si>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其中：失业保险金支出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</si>
  <si>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其他失业保险基金支出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</si>
  <si>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其中：基本医疗保险待遇支出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</si>
  <si>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其他基本医疗保险基金支出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</si>
  <si>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其中：工伤保险待遇支出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</si>
  <si>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其他工伤保险基金支出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</si>
  <si>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其中：生育保险待遇支出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</si>
  <si>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其他生育保险基金支出</t>
    </r>
  </si>
  <si>
    <t xml:space="preserve"> </t>
  </si>
  <si>
    <t>附表15</t>
  </si>
  <si>
    <r>
      <rPr>
        <sz val="20"/>
        <rFont val="方正大标宋简体"/>
        <charset val="134"/>
      </rPr>
      <t>全市</t>
    </r>
    <r>
      <rPr>
        <sz val="20"/>
        <rFont val="Times New Roman"/>
        <charset val="134"/>
      </rPr>
      <t>2019</t>
    </r>
    <r>
      <rPr>
        <sz val="20"/>
        <rFont val="方正大标宋简体"/>
        <charset val="134"/>
      </rPr>
      <t>年国有资本经营预算收入执行情况表</t>
    </r>
  </si>
  <si>
    <t xml:space="preserve"> 一、利润收入</t>
  </si>
  <si>
    <t xml:space="preserve"> 二、股利、股息收入</t>
  </si>
  <si>
    <t xml:space="preserve"> 三、产权转让收入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</si>
  <si>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国有股权、股份转让收入</t>
    </r>
  </si>
  <si>
    <t xml:space="preserve"> 四、清算收入</t>
  </si>
  <si>
    <t xml:space="preserve"> 五、其他国有资本经营收入</t>
  </si>
  <si>
    <r>
      <rPr>
        <b/>
        <sz val="11"/>
        <color indexed="8"/>
        <rFont val="宋体"/>
        <charset val="134"/>
      </rPr>
      <t>市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级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国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有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资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本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经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营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入合计</t>
    </r>
  </si>
  <si>
    <t>国有资本经营预算转移支付收入</t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</si>
  <si>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总计</t>
    </r>
  </si>
  <si>
    <t>附表16</t>
  </si>
  <si>
    <r>
      <rPr>
        <sz val="20"/>
        <rFont val="方正大标宋简体"/>
        <charset val="134"/>
      </rPr>
      <t>全市</t>
    </r>
    <r>
      <rPr>
        <sz val="20"/>
        <rFont val="Times New Roman"/>
        <charset val="134"/>
      </rPr>
      <t>2019</t>
    </r>
    <r>
      <rPr>
        <sz val="20"/>
        <rFont val="方正大标宋简体"/>
        <charset val="134"/>
      </rPr>
      <t>年国有资本经营预算支出执行情况表</t>
    </r>
  </si>
  <si>
    <t>一、社会保障和就业支出</t>
  </si>
  <si>
    <t>二、国有资本经营预算支出</t>
  </si>
  <si>
    <r>
      <rPr>
        <b/>
        <sz val="11"/>
        <rFont val="宋体"/>
        <charset val="134"/>
      </rPr>
      <t>市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级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国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有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资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本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经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营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出合计</t>
    </r>
  </si>
  <si>
    <t>230</t>
  </si>
  <si>
    <t>转移性支出</t>
  </si>
  <si>
    <t>支出总计</t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</si>
  <si>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17</t>
    </r>
  </si>
  <si>
    <t>市本级2019年国有资本经营预算收入执行情况表</t>
  </si>
  <si>
    <r>
      <rPr>
        <sz val="11"/>
        <color indexed="8"/>
        <rFont val="宋体"/>
        <charset val="134"/>
      </rPr>
      <t>国有资本经营预算收入</t>
    </r>
  </si>
  <si>
    <t>103060198</t>
  </si>
  <si>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其他国有资本经营预算企业利润收入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</si>
  <si>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18</t>
    </r>
  </si>
  <si>
    <t>市本级2019年国有资本经营预算支出执行情况表</t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</si>
  <si>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</si>
  <si>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黑体"/>
        <charset val="134"/>
      </rPr>
      <t>支出合计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</si>
  <si>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国有资本经营预算支出</t>
    </r>
  </si>
  <si>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其他国有资本经营预算支出</t>
    </r>
  </si>
  <si>
    <r>
      <rPr>
        <sz val="11"/>
        <color indexed="8"/>
        <rFont val="Times New Roman"/>
        <charset val="134"/>
      </rPr>
      <t xml:space="preserve">     </t>
    </r>
    <r>
      <rPr>
        <sz val="11"/>
        <color indexed="8"/>
        <rFont val="宋体"/>
        <charset val="134"/>
      </rPr>
      <t>其他国有资本经营预算支出</t>
    </r>
  </si>
  <si>
    <r>
      <rPr>
        <sz val="11"/>
        <rFont val="宋体"/>
        <charset val="134"/>
      </rPr>
      <t>转移性支出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</si>
  <si>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调出资金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</si>
  <si>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国有资本经营预算调出资金</t>
    </r>
  </si>
  <si>
    <r>
      <rPr>
        <sz val="11"/>
        <color theme="1"/>
        <rFont val="宋体"/>
        <charset val="134"/>
      </rPr>
      <t>结余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</si>
</sst>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_);[Red]\(0\)"/>
    <numFmt numFmtId="177" formatCode="#,##0.0_ "/>
    <numFmt numFmtId="178" formatCode="#,##0_ "/>
    <numFmt numFmtId="179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20"/>
      <name val="方正大标宋简体"/>
      <charset val="134"/>
    </font>
    <font>
      <sz val="20"/>
      <color indexed="8"/>
      <name val="Times New Roman"/>
      <charset val="134"/>
    </font>
    <font>
      <sz val="9.75"/>
      <color indexed="8"/>
      <name val="Times New Roman"/>
      <charset val="134"/>
    </font>
    <font>
      <sz val="11"/>
      <name val="Times New Roman"/>
      <charset val="134"/>
    </font>
    <font>
      <b/>
      <sz val="11"/>
      <color indexed="8"/>
      <name val="Times New Roman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20"/>
      <color indexed="8"/>
      <name val="方正大标宋简体"/>
      <charset val="134"/>
    </font>
    <font>
      <sz val="9.75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sz val="12"/>
      <color rgb="FF000000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8"/>
      <name val="黑体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b/>
      <sz val="11"/>
      <name val="SimSun"/>
      <charset val="134"/>
    </font>
    <font>
      <sz val="12"/>
      <color rgb="FF000000"/>
      <name val="Times New Roman"/>
      <charset val="134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41" fillId="17" borderId="12" applyNumberForma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2" fillId="0" borderId="0"/>
    <xf numFmtId="0" fontId="37" fillId="2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/>
    <xf numFmtId="0" fontId="0" fillId="0" borderId="0"/>
    <xf numFmtId="0" fontId="12" fillId="0" borderId="0">
      <alignment vertical="center"/>
    </xf>
    <xf numFmtId="0" fontId="4" fillId="0" borderId="0"/>
  </cellStyleXfs>
  <cellXfs count="18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49" fontId="8" fillId="0" borderId="2" xfId="51" applyNumberFormat="1" applyFont="1" applyFill="1" applyBorder="1" applyAlignment="1" applyProtection="1">
      <alignment horizontal="left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49" fontId="15" fillId="0" borderId="2" xfId="51" applyNumberFormat="1" applyFont="1" applyFill="1" applyBorder="1" applyAlignment="1" applyProtection="1">
      <alignment horizontal="left" vertical="center"/>
    </xf>
    <xf numFmtId="176" fontId="8" fillId="0" borderId="2" xfId="53" applyNumberFormat="1" applyFont="1" applyFill="1" applyBorder="1" applyAlignment="1">
      <alignment horizontal="center" vertical="center"/>
    </xf>
    <xf numFmtId="176" fontId="2" fillId="0" borderId="2" xfId="53" applyNumberFormat="1" applyFont="1" applyFill="1" applyBorder="1" applyAlignment="1">
      <alignment horizontal="center" vertical="center"/>
    </xf>
    <xf numFmtId="49" fontId="17" fillId="0" borderId="2" xfId="51" applyNumberFormat="1" applyFont="1" applyFill="1" applyBorder="1" applyAlignment="1" applyProtection="1">
      <alignment horizontal="left" vertical="center"/>
    </xf>
    <xf numFmtId="49" fontId="18" fillId="0" borderId="2" xfId="51" applyNumberFormat="1" applyFont="1" applyFill="1" applyBorder="1" applyAlignment="1" applyProtection="1">
      <alignment horizontal="center" vertical="center"/>
    </xf>
    <xf numFmtId="176" fontId="9" fillId="0" borderId="2" xfId="53" applyNumberFormat="1" applyFont="1" applyFill="1" applyBorder="1" applyAlignment="1">
      <alignment horizontal="center" vertical="center"/>
    </xf>
    <xf numFmtId="0" fontId="8" fillId="0" borderId="2" xfId="53" applyFont="1" applyFill="1" applyBorder="1">
      <alignment vertical="center"/>
    </xf>
    <xf numFmtId="0" fontId="18" fillId="0" borderId="2" xfId="53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2" xfId="53" applyFont="1" applyFill="1" applyBorder="1" applyAlignment="1">
      <alignment horizontal="left" vertical="center"/>
    </xf>
    <xf numFmtId="179" fontId="2" fillId="0" borderId="2" xfId="53" applyNumberFormat="1" applyFont="1" applyFill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/>
    </xf>
    <xf numFmtId="176" fontId="16" fillId="0" borderId="2" xfId="53" applyNumberFormat="1" applyFont="1" applyFill="1" applyBorder="1" applyAlignment="1">
      <alignment horizontal="center" vertical="center"/>
    </xf>
    <xf numFmtId="176" fontId="11" fillId="0" borderId="2" xfId="53" applyNumberFormat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79" fontId="8" fillId="0" borderId="2" xfId="0" applyNumberFormat="1" applyFont="1" applyBorder="1" applyAlignment="1">
      <alignment horizontal="center" vertical="center"/>
    </xf>
    <xf numFmtId="179" fontId="0" fillId="0" borderId="2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left" vertical="center"/>
    </xf>
    <xf numFmtId="0" fontId="15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center" vertical="center"/>
    </xf>
    <xf numFmtId="0" fontId="15" fillId="0" borderId="2" xfId="52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2" xfId="52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7" fontId="3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18" fillId="0" borderId="2" xfId="0" applyNumberFormat="1" applyFont="1" applyFill="1" applyBorder="1" applyAlignment="1" applyProtection="1">
      <alignment horizontal="left" vertical="center"/>
    </xf>
    <xf numFmtId="179" fontId="8" fillId="0" borderId="2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horizontal="left" vertical="center"/>
    </xf>
    <xf numFmtId="0" fontId="8" fillId="0" borderId="2" xfId="0" applyFont="1" applyFill="1" applyBorder="1" applyAlignment="1">
      <alignment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8" fillId="0" borderId="2" xfId="54" applyFont="1" applyFill="1" applyBorder="1" applyAlignment="1">
      <alignment horizontal="left" vertical="center"/>
    </xf>
    <xf numFmtId="0" fontId="15" fillId="0" borderId="2" xfId="54" applyFont="1" applyFill="1" applyBorder="1" applyAlignment="1">
      <alignment horizontal="left" vertical="center"/>
    </xf>
    <xf numFmtId="179" fontId="8" fillId="0" borderId="2" xfId="54" applyNumberFormat="1" applyFont="1" applyFill="1" applyBorder="1" applyAlignment="1">
      <alignment horizontal="center" vertical="center"/>
    </xf>
    <xf numFmtId="3" fontId="15" fillId="0" borderId="2" xfId="54" applyNumberFormat="1" applyFont="1" applyFill="1" applyBorder="1" applyAlignment="1" applyProtection="1">
      <alignment vertical="center"/>
    </xf>
    <xf numFmtId="0" fontId="8" fillId="0" borderId="2" xfId="54" applyFont="1" applyBorder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8" fontId="8" fillId="0" borderId="2" xfId="0" applyNumberFormat="1" applyFont="1" applyFill="1" applyBorder="1" applyAlignment="1" applyProtection="1">
      <alignment horizontal="center" vertical="center"/>
    </xf>
    <xf numFmtId="3" fontId="17" fillId="0" borderId="2" xfId="54" applyNumberFormat="1" applyFont="1" applyFill="1" applyBorder="1" applyAlignment="1">
      <alignment vertical="center"/>
    </xf>
    <xf numFmtId="179" fontId="8" fillId="0" borderId="2" xfId="53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178" fontId="2" fillId="0" borderId="2" xfId="0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76" fontId="1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/>
    </xf>
    <xf numFmtId="176" fontId="20" fillId="0" borderId="2" xfId="0" applyNumberFormat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8" fillId="2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179" fontId="22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 wrapText="1"/>
    </xf>
    <xf numFmtId="179" fontId="17" fillId="3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8" fillId="0" borderId="2" xfId="0" applyFont="1" applyFill="1" applyBorder="1"/>
    <xf numFmtId="0" fontId="23" fillId="0" borderId="2" xfId="54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horizontal="center"/>
    </xf>
    <xf numFmtId="0" fontId="17" fillId="0" borderId="2" xfId="54" applyNumberFormat="1" applyFont="1" applyFill="1" applyBorder="1" applyAlignment="1">
      <alignment vertical="center"/>
    </xf>
    <xf numFmtId="0" fontId="24" fillId="0" borderId="2" xfId="54" applyNumberFormat="1" applyFont="1" applyFill="1" applyBorder="1" applyAlignment="1">
      <alignment horizontal="center" vertical="center"/>
    </xf>
    <xf numFmtId="0" fontId="5" fillId="2" borderId="0" xfId="0" applyFont="1" applyFill="1"/>
    <xf numFmtId="0" fontId="15" fillId="2" borderId="0" xfId="0" applyFont="1" applyFill="1"/>
    <xf numFmtId="0" fontId="12" fillId="2" borderId="0" xfId="0" applyFont="1" applyFill="1"/>
    <xf numFmtId="0" fontId="12" fillId="0" borderId="0" xfId="0" applyFont="1" applyFill="1"/>
    <xf numFmtId="0" fontId="15" fillId="2" borderId="0" xfId="0" applyNumberFormat="1" applyFont="1" applyFill="1"/>
    <xf numFmtId="0" fontId="8" fillId="2" borderId="2" xfId="0" applyFont="1" applyFill="1" applyBorder="1" applyAlignment="1">
      <alignment horizontal="left" vertical="center"/>
    </xf>
    <xf numFmtId="3" fontId="15" fillId="2" borderId="0" xfId="0" applyNumberFormat="1" applyFont="1" applyFill="1"/>
    <xf numFmtId="179" fontId="2" fillId="0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15" fillId="0" borderId="0" xfId="0" applyFont="1" applyFill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_2016年省级国有资本经营支出预算表" xfId="53"/>
    <cellStyle name="常规_21湖北省2015年地方财政预算表（20150331报部）" xfId="5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workbookViewId="0">
      <selection activeCell="E4" sqref="E4"/>
    </sheetView>
  </sheetViews>
  <sheetFormatPr defaultColWidth="9" defaultRowHeight="15.6" outlineLevelCol="4"/>
  <cols>
    <col min="1" max="1" width="17.3796296296296" style="175" customWidth="1"/>
    <col min="2" max="2" width="43.3796296296296" style="175" customWidth="1"/>
    <col min="3" max="3" width="13.1296296296296" style="176" customWidth="1"/>
    <col min="4" max="16384" width="9" style="175"/>
  </cols>
  <sheetData>
    <row r="1" ht="19.5" customHeight="1" spans="1:3">
      <c r="A1" s="150" t="s">
        <v>0</v>
      </c>
      <c r="B1" s="150"/>
      <c r="C1" s="151"/>
    </row>
    <row r="2" s="173" customFormat="1" ht="25.8" spans="1:3">
      <c r="A2" s="152" t="s">
        <v>1</v>
      </c>
      <c r="B2" s="153"/>
      <c r="C2" s="153"/>
    </row>
    <row r="3" s="174" customFormat="1" ht="29.25" customHeight="1" spans="1:3">
      <c r="A3" s="154"/>
      <c r="B3" s="154"/>
      <c r="C3" s="99" t="s">
        <v>2</v>
      </c>
    </row>
    <row r="4" s="174" customFormat="1" ht="21.95" customHeight="1" spans="1:3">
      <c r="A4" s="155" t="s">
        <v>3</v>
      </c>
      <c r="B4" s="155" t="s">
        <v>4</v>
      </c>
      <c r="C4" s="156" t="s">
        <v>5</v>
      </c>
    </row>
    <row r="5" s="174" customFormat="1" ht="21.95" customHeight="1" spans="1:4">
      <c r="A5" s="157"/>
      <c r="B5" s="157" t="s">
        <v>6</v>
      </c>
      <c r="C5" s="107">
        <f>C6+C23</f>
        <v>491012</v>
      </c>
      <c r="D5" s="177"/>
    </row>
    <row r="6" s="174" customFormat="1" ht="21.95" customHeight="1" spans="1:4">
      <c r="A6" s="178">
        <v>101</v>
      </c>
      <c r="B6" s="157" t="s">
        <v>7</v>
      </c>
      <c r="C6" s="107">
        <f>SUM(C7:C22)</f>
        <v>376709</v>
      </c>
      <c r="D6" s="177"/>
    </row>
    <row r="7" s="174" customFormat="1" ht="21.95" customHeight="1" spans="1:5">
      <c r="A7" s="178">
        <v>10101</v>
      </c>
      <c r="B7" s="157" t="s">
        <v>8</v>
      </c>
      <c r="C7" s="107">
        <v>160422</v>
      </c>
      <c r="D7" s="177"/>
      <c r="E7" s="179"/>
    </row>
    <row r="8" s="174" customFormat="1" ht="21.95" customHeight="1" spans="1:4">
      <c r="A8" s="178">
        <v>10103</v>
      </c>
      <c r="B8" s="157" t="s">
        <v>9</v>
      </c>
      <c r="C8" s="107"/>
      <c r="D8" s="177"/>
    </row>
    <row r="9" s="174" customFormat="1" ht="21.95" customHeight="1" spans="1:4">
      <c r="A9" s="178">
        <v>10104</v>
      </c>
      <c r="B9" s="157" t="s">
        <v>10</v>
      </c>
      <c r="C9" s="161">
        <v>40046</v>
      </c>
      <c r="D9" s="177"/>
    </row>
    <row r="10" s="174" customFormat="1" ht="21.95" customHeight="1" spans="1:4">
      <c r="A10" s="178">
        <v>10106</v>
      </c>
      <c r="B10" s="157" t="s">
        <v>11</v>
      </c>
      <c r="C10" s="161">
        <v>11997</v>
      </c>
      <c r="D10" s="177"/>
    </row>
    <row r="11" s="174" customFormat="1" ht="21.95" customHeight="1" spans="1:4">
      <c r="A11" s="178">
        <v>10107</v>
      </c>
      <c r="B11" s="157" t="s">
        <v>12</v>
      </c>
      <c r="C11" s="161">
        <v>9881</v>
      </c>
      <c r="D11" s="177"/>
    </row>
    <row r="12" s="174" customFormat="1" ht="21.95" customHeight="1" spans="1:4">
      <c r="A12" s="178">
        <v>10109</v>
      </c>
      <c r="B12" s="157" t="s">
        <v>13</v>
      </c>
      <c r="C12" s="161">
        <v>28598</v>
      </c>
      <c r="D12" s="177"/>
    </row>
    <row r="13" s="174" customFormat="1" ht="21.95" customHeight="1" spans="1:4">
      <c r="A13" s="178">
        <v>10110</v>
      </c>
      <c r="B13" s="157" t="s">
        <v>14</v>
      </c>
      <c r="C13" s="161">
        <v>9478</v>
      </c>
      <c r="D13" s="177"/>
    </row>
    <row r="14" s="174" customFormat="1" ht="21.95" customHeight="1" spans="1:4">
      <c r="A14" s="178">
        <v>10111</v>
      </c>
      <c r="B14" s="157" t="s">
        <v>15</v>
      </c>
      <c r="C14" s="161">
        <v>4158</v>
      </c>
      <c r="D14" s="177"/>
    </row>
    <row r="15" s="174" customFormat="1" ht="21.95" customHeight="1" spans="1:4">
      <c r="A15" s="178">
        <v>10112</v>
      </c>
      <c r="B15" s="157" t="s">
        <v>16</v>
      </c>
      <c r="C15" s="161">
        <v>9105</v>
      </c>
      <c r="D15" s="177"/>
    </row>
    <row r="16" s="174" customFormat="1" ht="21.95" customHeight="1" spans="1:4">
      <c r="A16" s="178">
        <v>10113</v>
      </c>
      <c r="B16" s="157" t="s">
        <v>17</v>
      </c>
      <c r="C16" s="161">
        <v>33167</v>
      </c>
      <c r="D16" s="177"/>
    </row>
    <row r="17" s="174" customFormat="1" ht="21.95" customHeight="1" spans="1:4">
      <c r="A17" s="178">
        <v>10114</v>
      </c>
      <c r="B17" s="157" t="s">
        <v>18</v>
      </c>
      <c r="C17" s="161">
        <v>6776</v>
      </c>
      <c r="D17" s="177"/>
    </row>
    <row r="18" s="174" customFormat="1" ht="21.95" customHeight="1" spans="1:4">
      <c r="A18" s="178">
        <v>10118</v>
      </c>
      <c r="B18" s="157" t="s">
        <v>19</v>
      </c>
      <c r="C18" s="161">
        <v>33387</v>
      </c>
      <c r="D18" s="177"/>
    </row>
    <row r="19" s="174" customFormat="1" ht="21.95" customHeight="1" spans="1:4">
      <c r="A19" s="178">
        <v>10119</v>
      </c>
      <c r="B19" s="157" t="s">
        <v>20</v>
      </c>
      <c r="C19" s="161">
        <v>28886</v>
      </c>
      <c r="D19" s="177"/>
    </row>
    <row r="20" s="174" customFormat="1" ht="21.95" customHeight="1" spans="1:4">
      <c r="A20" s="178">
        <v>10120</v>
      </c>
      <c r="B20" s="157" t="s">
        <v>21</v>
      </c>
      <c r="C20" s="107"/>
      <c r="D20" s="177"/>
    </row>
    <row r="21" s="174" customFormat="1" ht="21.95" customHeight="1" spans="1:4">
      <c r="A21" s="178">
        <v>10121</v>
      </c>
      <c r="B21" s="157" t="s">
        <v>22</v>
      </c>
      <c r="C21" s="107">
        <v>763</v>
      </c>
      <c r="D21" s="177"/>
    </row>
    <row r="22" s="174" customFormat="1" ht="21.95" customHeight="1" spans="1:4">
      <c r="A22" s="178">
        <v>10199</v>
      </c>
      <c r="B22" s="157" t="s">
        <v>23</v>
      </c>
      <c r="C22" s="180">
        <v>45</v>
      </c>
      <c r="D22" s="177"/>
    </row>
    <row r="23" s="174" customFormat="1" ht="21.95" customHeight="1" spans="1:4">
      <c r="A23" s="178">
        <v>103</v>
      </c>
      <c r="B23" s="178" t="s">
        <v>24</v>
      </c>
      <c r="C23" s="107">
        <f>SUM(C24:C31)</f>
        <v>114303</v>
      </c>
      <c r="D23" s="177"/>
    </row>
    <row r="24" s="174" customFormat="1" ht="21.95" customHeight="1" spans="1:4">
      <c r="A24" s="178">
        <v>10302</v>
      </c>
      <c r="B24" s="178" t="s">
        <v>25</v>
      </c>
      <c r="C24" s="107">
        <v>22056</v>
      </c>
      <c r="D24" s="177"/>
    </row>
    <row r="25" s="174" customFormat="1" ht="21.95" customHeight="1" spans="1:4">
      <c r="A25" s="178">
        <v>10304</v>
      </c>
      <c r="B25" s="157" t="s">
        <v>26</v>
      </c>
      <c r="C25" s="107">
        <v>35039</v>
      </c>
      <c r="D25" s="177"/>
    </row>
    <row r="26" s="174" customFormat="1" ht="21.95" customHeight="1" spans="1:4">
      <c r="A26" s="178">
        <v>10305</v>
      </c>
      <c r="B26" s="157" t="s">
        <v>27</v>
      </c>
      <c r="C26" s="107">
        <v>24469</v>
      </c>
      <c r="D26" s="177"/>
    </row>
    <row r="27" s="174" customFormat="1" ht="21.95" customHeight="1" spans="1:4">
      <c r="A27" s="178">
        <v>10306</v>
      </c>
      <c r="B27" s="157" t="s">
        <v>28</v>
      </c>
      <c r="C27" s="107"/>
      <c r="D27" s="177"/>
    </row>
    <row r="28" s="174" customFormat="1" ht="21.95" customHeight="1" spans="1:4">
      <c r="A28" s="178">
        <v>10307</v>
      </c>
      <c r="B28" s="157" t="s">
        <v>29</v>
      </c>
      <c r="C28" s="107">
        <v>28818</v>
      </c>
      <c r="D28" s="177"/>
    </row>
    <row r="29" s="174" customFormat="1" ht="21.95" customHeight="1" spans="1:4">
      <c r="A29" s="178">
        <v>10308</v>
      </c>
      <c r="B29" s="181" t="s">
        <v>30</v>
      </c>
      <c r="C29" s="107">
        <v>550</v>
      </c>
      <c r="D29" s="177"/>
    </row>
    <row r="30" s="174" customFormat="1" ht="21.95" customHeight="1" spans="1:3">
      <c r="A30" s="178">
        <v>10309</v>
      </c>
      <c r="B30" s="181" t="s">
        <v>31</v>
      </c>
      <c r="C30" s="107">
        <v>2605</v>
      </c>
    </row>
    <row r="31" s="174" customFormat="1" ht="21.95" customHeight="1" spans="1:3">
      <c r="A31" s="178">
        <v>10399</v>
      </c>
      <c r="B31" s="181" t="s">
        <v>32</v>
      </c>
      <c r="C31" s="107">
        <v>766</v>
      </c>
    </row>
    <row r="32" s="174" customFormat="1" ht="14.4" spans="3:3">
      <c r="C32" s="182"/>
    </row>
    <row r="33" s="174" customFormat="1" ht="14.4" spans="3:3">
      <c r="C33" s="182"/>
    </row>
    <row r="34" s="174" customFormat="1" ht="14.4" spans="3:3">
      <c r="C34" s="182"/>
    </row>
    <row r="35" s="174" customFormat="1" ht="14.4" spans="3:3">
      <c r="C35" s="182"/>
    </row>
    <row r="36" s="174" customFormat="1" ht="14.4" spans="3:3">
      <c r="C36" s="182"/>
    </row>
    <row r="37" s="174" customFormat="1" ht="14.4" spans="3:3">
      <c r="C37" s="182"/>
    </row>
    <row r="38" s="174" customFormat="1" ht="14.4" spans="3:3">
      <c r="C38" s="182"/>
    </row>
    <row r="39" s="174" customFormat="1" ht="14.4" spans="3:3">
      <c r="C39" s="182"/>
    </row>
    <row r="40" s="174" customFormat="1" ht="14.4" spans="3:3">
      <c r="C40" s="182"/>
    </row>
    <row r="41" s="174" customFormat="1" ht="14.4" spans="3:3">
      <c r="C41" s="182"/>
    </row>
    <row r="42" s="174" customFormat="1" ht="14.4" spans="3:3">
      <c r="C42" s="182"/>
    </row>
    <row r="43" s="174" customFormat="1" ht="14.4" spans="3:3">
      <c r="C43" s="182"/>
    </row>
    <row r="44" s="174" customFormat="1" ht="14.4" spans="3:3">
      <c r="C44" s="182"/>
    </row>
    <row r="45" s="174" customFormat="1" ht="14.4" spans="3:3">
      <c r="C45" s="182"/>
    </row>
    <row r="46" s="174" customFormat="1" ht="14.4" spans="3:3">
      <c r="C46" s="182"/>
    </row>
    <row r="47" s="174" customFormat="1" ht="14.4" spans="3:3">
      <c r="C47" s="182"/>
    </row>
    <row r="48" s="174" customFormat="1" ht="14.4" spans="3:3">
      <c r="C48" s="182"/>
    </row>
    <row r="49" s="174" customFormat="1" ht="14.4" spans="3:3">
      <c r="C49" s="182"/>
    </row>
    <row r="50" s="174" customFormat="1" ht="14.4" spans="3:3">
      <c r="C50" s="182"/>
    </row>
    <row r="51" s="174" customFormat="1" ht="14.4" spans="3:3">
      <c r="C51" s="182"/>
    </row>
    <row r="52" s="174" customFormat="1" ht="14.4" spans="3:3">
      <c r="C52" s="182"/>
    </row>
    <row r="53" s="174" customFormat="1" ht="14.4" spans="3:3">
      <c r="C53" s="182"/>
    </row>
    <row r="54" s="174" customFormat="1" ht="14.4" spans="3:3">
      <c r="C54" s="182"/>
    </row>
    <row r="55" s="174" customFormat="1" ht="14.4" spans="3:3">
      <c r="C55" s="182"/>
    </row>
    <row r="56" s="174" customFormat="1" ht="14.4" spans="3:3">
      <c r="C56" s="182"/>
    </row>
    <row r="57" s="174" customFormat="1" ht="14.4" spans="3:3">
      <c r="C57" s="182"/>
    </row>
    <row r="58" s="174" customFormat="1" ht="14.4" spans="3:3">
      <c r="C58" s="182"/>
    </row>
    <row r="59" s="174" customFormat="1" ht="14.4" spans="3:3">
      <c r="C59" s="182"/>
    </row>
  </sheetData>
  <mergeCells count="2">
    <mergeCell ref="A2:C2"/>
    <mergeCell ref="A3:B3"/>
  </mergeCells>
  <printOptions horizontalCentered="1"/>
  <pageMargins left="0.786805555555556" right="0.786805555555556" top="0.94375" bottom="0.747916666666667" header="0.313888888888889" footer="0.511805555555556"/>
  <pageSetup paperSize="9" orientation="portrait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2" sqref="A2:C2"/>
    </sheetView>
  </sheetViews>
  <sheetFormatPr defaultColWidth="10" defaultRowHeight="13.8" outlineLevelCol="2"/>
  <cols>
    <col min="1" max="1" width="26.25" style="3" customWidth="1"/>
    <col min="2" max="2" width="30.1296296296296" style="3" customWidth="1"/>
    <col min="3" max="3" width="25" style="3" customWidth="1"/>
    <col min="4" max="4" width="9.75" style="3" customWidth="1"/>
    <col min="5" max="16384" width="10" style="3"/>
  </cols>
  <sheetData>
    <row r="1" ht="31.5" customHeight="1" spans="1:1">
      <c r="A1" s="1" t="s">
        <v>693</v>
      </c>
    </row>
    <row r="2" s="1" customFormat="1" ht="48" customHeight="1" spans="1:3">
      <c r="A2" s="82" t="s">
        <v>694</v>
      </c>
      <c r="B2" s="83"/>
      <c r="C2" s="83"/>
    </row>
    <row r="3" s="2" customFormat="1" ht="41.25" customHeight="1" spans="1:3">
      <c r="A3" s="84" t="s">
        <v>545</v>
      </c>
      <c r="B3" s="84"/>
      <c r="C3" s="84"/>
    </row>
    <row r="4" s="81" customFormat="1" ht="41.25" customHeight="1" spans="1:3">
      <c r="A4" s="85" t="s">
        <v>546</v>
      </c>
      <c r="B4" s="86" t="s">
        <v>695</v>
      </c>
      <c r="C4" s="86"/>
    </row>
    <row r="5" s="81" customFormat="1" ht="41.25" customHeight="1" spans="1:3">
      <c r="A5" s="87"/>
      <c r="B5" s="86" t="s">
        <v>548</v>
      </c>
      <c r="C5" s="86" t="s">
        <v>549</v>
      </c>
    </row>
    <row r="6" s="2" customFormat="1" ht="41.25" customHeight="1" spans="1:3">
      <c r="A6" s="66" t="s">
        <v>550</v>
      </c>
      <c r="B6" s="88">
        <f>SUM(B7:B10)</f>
        <v>485964.13</v>
      </c>
      <c r="C6" s="88">
        <f>SUM(C7:C10)</f>
        <v>505271</v>
      </c>
    </row>
    <row r="7" s="2" customFormat="1" ht="41.25" customHeight="1" spans="1:3">
      <c r="A7" s="66" t="s">
        <v>551</v>
      </c>
      <c r="B7" s="88">
        <v>210504</v>
      </c>
      <c r="C7" s="88">
        <v>212822</v>
      </c>
    </row>
    <row r="8" s="2" customFormat="1" ht="41.25" customHeight="1" spans="1:3">
      <c r="A8" s="66" t="s">
        <v>552</v>
      </c>
      <c r="B8" s="88">
        <v>57087.13</v>
      </c>
      <c r="C8" s="88">
        <v>57536</v>
      </c>
    </row>
    <row r="9" s="2" customFormat="1" ht="41.25" customHeight="1" spans="1:3">
      <c r="A9" s="66" t="s">
        <v>553</v>
      </c>
      <c r="B9" s="88">
        <v>101436</v>
      </c>
      <c r="C9" s="88">
        <v>117639</v>
      </c>
    </row>
    <row r="10" s="2" customFormat="1" ht="41.25" customHeight="1" spans="1:3">
      <c r="A10" s="66" t="s">
        <v>554</v>
      </c>
      <c r="B10" s="88">
        <v>116937</v>
      </c>
      <c r="C10" s="88">
        <v>117274</v>
      </c>
    </row>
    <row r="11" s="2" customFormat="1" ht="126" customHeight="1" spans="1:3">
      <c r="A11" s="89" t="s">
        <v>555</v>
      </c>
      <c r="B11" s="90"/>
      <c r="C11" s="90"/>
    </row>
    <row r="12" s="2" customFormat="1" ht="41.25" customHeight="1" spans="1:2">
      <c r="A12" s="91"/>
      <c r="B12" s="91"/>
    </row>
    <row r="13" s="2" customFormat="1" ht="41.25" customHeight="1"/>
    <row r="15" spans="2:2">
      <c r="B15" s="92"/>
    </row>
  </sheetData>
  <mergeCells count="6">
    <mergeCell ref="A2:C2"/>
    <mergeCell ref="A3:C3"/>
    <mergeCell ref="B4:C4"/>
    <mergeCell ref="A11:C11"/>
    <mergeCell ref="A12:B12"/>
    <mergeCell ref="A4:A5"/>
  </mergeCells>
  <printOptions horizontalCentered="1"/>
  <pageMargins left="0.786805555555556" right="0.786805555555556" top="0.94375" bottom="0.747916666666667" header="0.313888888888889" footer="0.511805555555556"/>
  <pageSetup paperSize="9" firstPageNumber="26" orientation="portrait" useFirstPageNumber="1" horizontalDpi="600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E8" sqref="E8"/>
    </sheetView>
  </sheetViews>
  <sheetFormatPr defaultColWidth="13.25" defaultRowHeight="13.8" outlineLevelCol="2"/>
  <cols>
    <col min="1" max="1" width="13.25" style="59"/>
    <col min="2" max="2" width="49.5" style="59" customWidth="1"/>
    <col min="3" max="3" width="15.8796296296296" style="60" customWidth="1"/>
    <col min="4" max="16384" width="13.25" style="59"/>
  </cols>
  <sheetData>
    <row r="1" s="58" customFormat="1" ht="45" customHeight="1" spans="1:3">
      <c r="A1" s="75" t="s">
        <v>696</v>
      </c>
      <c r="B1" s="76"/>
      <c r="C1" s="62"/>
    </row>
    <row r="2" ht="25.8" spans="1:3">
      <c r="A2" s="63" t="s">
        <v>697</v>
      </c>
      <c r="B2" s="63"/>
      <c r="C2" s="63"/>
    </row>
    <row r="3" ht="18.75" customHeight="1" spans="2:3">
      <c r="B3" s="65"/>
      <c r="C3" s="77" t="s">
        <v>572</v>
      </c>
    </row>
    <row r="4" ht="33" customHeight="1" spans="1:3">
      <c r="A4" s="78" t="s">
        <v>698</v>
      </c>
      <c r="B4" s="79" t="s">
        <v>699</v>
      </c>
      <c r="C4" s="79" t="s">
        <v>700</v>
      </c>
    </row>
    <row r="5" ht="33" customHeight="1" spans="1:3">
      <c r="A5" s="80"/>
      <c r="B5" s="74" t="s">
        <v>701</v>
      </c>
      <c r="C5" s="73">
        <v>689868</v>
      </c>
    </row>
    <row r="6" ht="33" customHeight="1" spans="1:3">
      <c r="A6" s="71">
        <v>10201</v>
      </c>
      <c r="B6" s="74" t="s">
        <v>702</v>
      </c>
      <c r="C6" s="73">
        <v>252388</v>
      </c>
    </row>
    <row r="7" ht="33" customHeight="1" spans="1:3">
      <c r="A7" s="71">
        <v>10202</v>
      </c>
      <c r="B7" s="74" t="s">
        <v>703</v>
      </c>
      <c r="C7" s="73">
        <v>2891</v>
      </c>
    </row>
    <row r="8" ht="33" customHeight="1" spans="1:3">
      <c r="A8" s="71">
        <v>10203</v>
      </c>
      <c r="B8" s="74" t="s">
        <v>704</v>
      </c>
      <c r="C8" s="73">
        <v>66292</v>
      </c>
    </row>
    <row r="9" ht="33" customHeight="1" spans="1:3">
      <c r="A9" s="71">
        <v>10204</v>
      </c>
      <c r="B9" s="74" t="s">
        <v>705</v>
      </c>
      <c r="C9" s="73">
        <v>2085</v>
      </c>
    </row>
    <row r="10" ht="33" customHeight="1" spans="1:3">
      <c r="A10" s="71">
        <v>10205</v>
      </c>
      <c r="B10" s="74" t="s">
        <v>706</v>
      </c>
      <c r="C10" s="73">
        <v>1416</v>
      </c>
    </row>
    <row r="11" ht="33" customHeight="1" spans="1:3">
      <c r="A11" s="71">
        <v>10210</v>
      </c>
      <c r="B11" s="74" t="s">
        <v>707</v>
      </c>
      <c r="C11" s="73">
        <v>92583</v>
      </c>
    </row>
    <row r="12" ht="33" customHeight="1" spans="1:3">
      <c r="A12" s="71">
        <v>10211</v>
      </c>
      <c r="B12" s="74" t="s">
        <v>708</v>
      </c>
      <c r="C12" s="73">
        <v>130286</v>
      </c>
    </row>
    <row r="13" ht="33" customHeight="1" spans="1:3">
      <c r="A13" s="71">
        <v>10212</v>
      </c>
      <c r="B13" s="74" t="s">
        <v>709</v>
      </c>
      <c r="C13" s="73">
        <v>141927</v>
      </c>
    </row>
  </sheetData>
  <mergeCells count="1">
    <mergeCell ref="A2:C2"/>
  </mergeCells>
  <printOptions horizontalCentered="1"/>
  <pageMargins left="0.786805555555556" right="0.786805555555556" top="0.947916666666667" bottom="0.751388888888889" header="0.297916666666667" footer="0.511805555555556"/>
  <pageSetup paperSize="9" firstPageNumber="27" orientation="portrait" useFirstPageNumber="1" horizontalDpi="600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E11" sqref="E11"/>
    </sheetView>
  </sheetViews>
  <sheetFormatPr defaultColWidth="32.8796296296296" defaultRowHeight="13.8" outlineLevelCol="2"/>
  <cols>
    <col min="1" max="1" width="14.6296296296296" style="52" customWidth="1"/>
    <col min="2" max="2" width="39" style="52" customWidth="1"/>
    <col min="3" max="3" width="23.3796296296296" style="52" customWidth="1"/>
    <col min="4" max="16384" width="32.8796296296296" style="52"/>
  </cols>
  <sheetData>
    <row r="1" s="5" customFormat="1" ht="19.5" customHeight="1" spans="1:2">
      <c r="A1" s="53" t="s">
        <v>710</v>
      </c>
      <c r="B1" s="31"/>
    </row>
    <row r="2" ht="25.8" spans="1:3">
      <c r="A2" s="7" t="s">
        <v>711</v>
      </c>
      <c r="B2" s="7"/>
      <c r="C2" s="7"/>
    </row>
    <row r="3" ht="24.75" customHeight="1" spans="2:3">
      <c r="B3" s="54"/>
      <c r="C3" s="45" t="s">
        <v>572</v>
      </c>
    </row>
    <row r="4" ht="42" customHeight="1" spans="1:3">
      <c r="A4" s="35" t="s">
        <v>712</v>
      </c>
      <c r="B4" s="46" t="s">
        <v>713</v>
      </c>
      <c r="C4" s="46" t="s">
        <v>700</v>
      </c>
    </row>
    <row r="5" ht="42" customHeight="1" spans="1:3">
      <c r="A5" s="71"/>
      <c r="B5" s="72" t="s">
        <v>714</v>
      </c>
      <c r="C5" s="73">
        <v>630715</v>
      </c>
    </row>
    <row r="6" ht="42" customHeight="1" spans="1:3">
      <c r="A6" s="71">
        <v>20901</v>
      </c>
      <c r="B6" s="74" t="s">
        <v>715</v>
      </c>
      <c r="C6" s="73">
        <v>259055</v>
      </c>
    </row>
    <row r="7" ht="42" customHeight="1" spans="1:3">
      <c r="A7" s="71">
        <v>20902</v>
      </c>
      <c r="B7" s="74" t="s">
        <v>716</v>
      </c>
      <c r="C7" s="73">
        <v>2336</v>
      </c>
    </row>
    <row r="8" ht="42" customHeight="1" spans="1:3">
      <c r="A8" s="71">
        <v>20903</v>
      </c>
      <c r="B8" s="74" t="s">
        <v>717</v>
      </c>
      <c r="C8" s="73">
        <v>51784</v>
      </c>
    </row>
    <row r="9" ht="42" customHeight="1" spans="1:3">
      <c r="A9" s="71">
        <v>20904</v>
      </c>
      <c r="B9" s="74" t="s">
        <v>718</v>
      </c>
      <c r="C9" s="73">
        <v>1879</v>
      </c>
    </row>
    <row r="10" ht="42" customHeight="1" spans="1:3">
      <c r="A10" s="71">
        <v>20905</v>
      </c>
      <c r="B10" s="74" t="s">
        <v>719</v>
      </c>
      <c r="C10" s="73">
        <v>2240</v>
      </c>
    </row>
    <row r="11" ht="42" customHeight="1" spans="1:3">
      <c r="A11" s="71">
        <v>20910</v>
      </c>
      <c r="B11" s="74" t="s">
        <v>720</v>
      </c>
      <c r="C11" s="73">
        <v>51844</v>
      </c>
    </row>
    <row r="12" ht="42" customHeight="1" spans="1:3">
      <c r="A12" s="71">
        <v>20911</v>
      </c>
      <c r="B12" s="74" t="s">
        <v>721</v>
      </c>
      <c r="C12" s="73">
        <v>123498</v>
      </c>
    </row>
    <row r="13" ht="42" customHeight="1" spans="1:3">
      <c r="A13" s="71">
        <v>20912</v>
      </c>
      <c r="B13" s="74" t="s">
        <v>722</v>
      </c>
      <c r="C13" s="73">
        <v>138079</v>
      </c>
    </row>
  </sheetData>
  <mergeCells count="1">
    <mergeCell ref="A2:C2"/>
  </mergeCells>
  <printOptions horizontalCentered="1"/>
  <pageMargins left="0.786805555555556" right="0.786805555555556" top="0.947916666666667" bottom="0.751388888888889" header="0.297916666666667" footer="0.495138888888889"/>
  <pageSetup paperSize="9" firstPageNumber="28" orientation="portrait" useFirstPageNumber="1" horizontalDpi="600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opLeftCell="A25" workbookViewId="0">
      <selection activeCell="B42" sqref="B42"/>
    </sheetView>
  </sheetViews>
  <sheetFormatPr defaultColWidth="13.25" defaultRowHeight="13.8" outlineLevelCol="2"/>
  <cols>
    <col min="1" max="1" width="13.25" style="59"/>
    <col min="2" max="2" width="49.5" style="59" customWidth="1"/>
    <col min="3" max="3" width="15.8796296296296" style="60" customWidth="1"/>
    <col min="4" max="16384" width="13.25" style="59"/>
  </cols>
  <sheetData>
    <row r="1" s="58" customFormat="1" ht="27.75" customHeight="1" spans="1:3">
      <c r="A1" s="61" t="s">
        <v>723</v>
      </c>
      <c r="C1" s="62"/>
    </row>
    <row r="2" ht="25.8" spans="1:3">
      <c r="A2" s="63" t="s">
        <v>724</v>
      </c>
      <c r="B2" s="64"/>
      <c r="C2" s="64"/>
    </row>
    <row r="3" ht="18.75" customHeight="1" spans="2:3">
      <c r="B3" s="65"/>
      <c r="C3" s="59" t="s">
        <v>2</v>
      </c>
    </row>
    <row r="4" ht="18" customHeight="1" spans="1:3">
      <c r="A4" s="66" t="s">
        <v>725</v>
      </c>
      <c r="B4" s="67" t="s">
        <v>726</v>
      </c>
      <c r="C4" s="67" t="s">
        <v>727</v>
      </c>
    </row>
    <row r="5" ht="18" customHeight="1" spans="1:3">
      <c r="A5" s="66"/>
      <c r="B5" s="66" t="s">
        <v>728</v>
      </c>
      <c r="C5" s="68">
        <f>C6+C10+C14+C18+C22+C30</f>
        <v>91857</v>
      </c>
    </row>
    <row r="6" ht="18" customHeight="1" spans="1:3">
      <c r="A6" s="69">
        <v>10201</v>
      </c>
      <c r="B6" s="66" t="s">
        <v>729</v>
      </c>
      <c r="C6" s="68">
        <f>C7+C8+C9</f>
        <v>44189</v>
      </c>
    </row>
    <row r="7" ht="18" customHeight="1" spans="1:3">
      <c r="A7" s="69">
        <v>1020101</v>
      </c>
      <c r="B7" s="66" t="s">
        <v>730</v>
      </c>
      <c r="C7" s="68">
        <v>32188</v>
      </c>
    </row>
    <row r="8" ht="18" customHeight="1" spans="1:3">
      <c r="A8" s="69">
        <v>1020102</v>
      </c>
      <c r="B8" s="66" t="s">
        <v>731</v>
      </c>
      <c r="C8" s="68">
        <v>9841</v>
      </c>
    </row>
    <row r="9" ht="18" customHeight="1" spans="1:3">
      <c r="A9" s="69">
        <v>1020103</v>
      </c>
      <c r="B9" s="66" t="s">
        <v>732</v>
      </c>
      <c r="C9" s="70">
        <v>2160</v>
      </c>
    </row>
    <row r="10" ht="18" customHeight="1" spans="1:3">
      <c r="A10" s="69">
        <v>10202</v>
      </c>
      <c r="B10" s="66" t="s">
        <v>733</v>
      </c>
      <c r="C10" s="68">
        <f>C11+C12+C13</f>
        <v>1333</v>
      </c>
    </row>
    <row r="11" ht="18" customHeight="1" spans="1:3">
      <c r="A11" s="69">
        <v>1200201</v>
      </c>
      <c r="B11" s="66" t="s">
        <v>734</v>
      </c>
      <c r="C11" s="68">
        <v>1226</v>
      </c>
    </row>
    <row r="12" ht="18" customHeight="1" spans="1:3">
      <c r="A12" s="69">
        <v>1200202</v>
      </c>
      <c r="B12" s="66" t="s">
        <v>735</v>
      </c>
      <c r="C12" s="70"/>
    </row>
    <row r="13" ht="18" customHeight="1" spans="1:3">
      <c r="A13" s="69">
        <v>1200203</v>
      </c>
      <c r="B13" s="66" t="s">
        <v>736</v>
      </c>
      <c r="C13" s="68">
        <v>107</v>
      </c>
    </row>
    <row r="14" ht="18" customHeight="1" spans="1:3">
      <c r="A14" s="69">
        <v>10203</v>
      </c>
      <c r="B14" s="66" t="s">
        <v>737</v>
      </c>
      <c r="C14" s="68">
        <f>C15+C16+C17</f>
        <v>24225</v>
      </c>
    </row>
    <row r="15" ht="18" customHeight="1" spans="1:3">
      <c r="A15" s="69">
        <v>1020301</v>
      </c>
      <c r="B15" s="66" t="s">
        <v>738</v>
      </c>
      <c r="C15" s="68">
        <v>23775</v>
      </c>
    </row>
    <row r="16" ht="18" customHeight="1" spans="1:3">
      <c r="A16" s="69">
        <v>1020302</v>
      </c>
      <c r="B16" s="66" t="s">
        <v>739</v>
      </c>
      <c r="C16" s="68"/>
    </row>
    <row r="17" ht="18" customHeight="1" spans="1:3">
      <c r="A17" s="69">
        <v>1020303</v>
      </c>
      <c r="B17" s="66" t="s">
        <v>740</v>
      </c>
      <c r="C17" s="68">
        <v>450</v>
      </c>
    </row>
    <row r="18" ht="18" customHeight="1" spans="1:3">
      <c r="A18" s="69">
        <v>10204</v>
      </c>
      <c r="B18" s="66" t="s">
        <v>741</v>
      </c>
      <c r="C18" s="68">
        <v>701</v>
      </c>
    </row>
    <row r="19" ht="18" customHeight="1" spans="1:3">
      <c r="A19" s="69">
        <v>1020401</v>
      </c>
      <c r="B19" s="66" t="s">
        <v>742</v>
      </c>
      <c r="C19" s="68">
        <v>701</v>
      </c>
    </row>
    <row r="20" ht="18" customHeight="1" spans="1:3">
      <c r="A20" s="69">
        <v>1020402</v>
      </c>
      <c r="B20" s="66" t="s">
        <v>743</v>
      </c>
      <c r="C20" s="68"/>
    </row>
    <row r="21" ht="18" customHeight="1" spans="1:3">
      <c r="A21" s="69">
        <v>1020403</v>
      </c>
      <c r="B21" s="66" t="s">
        <v>744</v>
      </c>
      <c r="C21" s="68"/>
    </row>
    <row r="22" ht="18" customHeight="1" spans="1:3">
      <c r="A22" s="69">
        <v>10205</v>
      </c>
      <c r="B22" s="66" t="s">
        <v>745</v>
      </c>
      <c r="C22" s="68">
        <v>816</v>
      </c>
    </row>
    <row r="23" ht="18" customHeight="1" spans="1:3">
      <c r="A23" s="69">
        <v>1020501</v>
      </c>
      <c r="B23" s="66" t="s">
        <v>746</v>
      </c>
      <c r="C23" s="68">
        <v>816</v>
      </c>
    </row>
    <row r="24" ht="18" customHeight="1" spans="1:3">
      <c r="A24" s="69">
        <v>1020502</v>
      </c>
      <c r="B24" s="66" t="s">
        <v>747</v>
      </c>
      <c r="C24" s="68"/>
    </row>
    <row r="25" ht="18" customHeight="1" spans="1:3">
      <c r="A25" s="69">
        <v>1020503</v>
      </c>
      <c r="B25" s="66" t="s">
        <v>748</v>
      </c>
      <c r="C25" s="68"/>
    </row>
    <row r="26" ht="18" customHeight="1" spans="1:3">
      <c r="A26" s="69">
        <v>10210</v>
      </c>
      <c r="B26" s="66" t="s">
        <v>749</v>
      </c>
      <c r="C26" s="68"/>
    </row>
    <row r="27" ht="18" customHeight="1" spans="1:3">
      <c r="A27" s="69">
        <v>1021001</v>
      </c>
      <c r="B27" s="66" t="s">
        <v>750</v>
      </c>
      <c r="C27" s="68"/>
    </row>
    <row r="28" ht="18" customHeight="1" spans="1:3">
      <c r="A28" s="69">
        <v>1021002</v>
      </c>
      <c r="B28" s="66" t="s">
        <v>751</v>
      </c>
      <c r="C28" s="68"/>
    </row>
    <row r="29" ht="18" customHeight="1" spans="1:3">
      <c r="A29" s="69">
        <v>1021003</v>
      </c>
      <c r="B29" s="66" t="s">
        <v>752</v>
      </c>
      <c r="C29" s="68"/>
    </row>
    <row r="30" ht="18" customHeight="1" spans="1:3">
      <c r="A30" s="69">
        <v>10211</v>
      </c>
      <c r="B30" s="66" t="s">
        <v>753</v>
      </c>
      <c r="C30" s="68">
        <f>C31+C32+C33</f>
        <v>20593</v>
      </c>
    </row>
    <row r="31" ht="18" customHeight="1" spans="1:3">
      <c r="A31" s="69">
        <v>1021101</v>
      </c>
      <c r="B31" s="66" t="s">
        <v>754</v>
      </c>
      <c r="C31" s="68">
        <v>19309</v>
      </c>
    </row>
    <row r="32" ht="18" customHeight="1" spans="1:3">
      <c r="A32" s="69">
        <v>1021102</v>
      </c>
      <c r="B32" s="66" t="s">
        <v>755</v>
      </c>
      <c r="C32" s="70">
        <v>1190</v>
      </c>
    </row>
    <row r="33" ht="18" customHeight="1" spans="1:3">
      <c r="A33" s="69">
        <v>1021103</v>
      </c>
      <c r="B33" s="66" t="s">
        <v>756</v>
      </c>
      <c r="C33" s="70">
        <v>94</v>
      </c>
    </row>
    <row r="34" ht="18" customHeight="1" spans="1:3">
      <c r="A34" s="69">
        <v>10212</v>
      </c>
      <c r="B34" s="66" t="s">
        <v>757</v>
      </c>
      <c r="C34" s="68"/>
    </row>
    <row r="35" ht="18" customHeight="1" spans="1:3">
      <c r="A35" s="69">
        <v>1021201</v>
      </c>
      <c r="B35" s="66" t="s">
        <v>758</v>
      </c>
      <c r="C35" s="68"/>
    </row>
    <row r="36" ht="18" customHeight="1" spans="1:3">
      <c r="A36" s="69">
        <v>1021202</v>
      </c>
      <c r="B36" s="66" t="s">
        <v>759</v>
      </c>
      <c r="C36" s="68"/>
    </row>
    <row r="37" ht="18" customHeight="1" spans="1:3">
      <c r="A37" s="69">
        <v>1021203</v>
      </c>
      <c r="B37" s="66" t="s">
        <v>760</v>
      </c>
      <c r="C37" s="68"/>
    </row>
  </sheetData>
  <mergeCells count="1">
    <mergeCell ref="A2:C2"/>
  </mergeCells>
  <printOptions horizontalCentered="1"/>
  <pageMargins left="0.786805555555556" right="0.786805555555556" top="0.94375" bottom="0.747916666666667" header="0.313888888888889" footer="0.511805555555556"/>
  <pageSetup paperSize="9" firstPageNumber="29" orientation="portrait" useFirstPageNumber="1" horizontalDpi="600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E9" sqref="E9"/>
    </sheetView>
  </sheetViews>
  <sheetFormatPr defaultColWidth="32.8796296296296" defaultRowHeight="13.8" outlineLevelCol="2"/>
  <cols>
    <col min="1" max="1" width="14.6296296296296" style="52" customWidth="1"/>
    <col min="2" max="2" width="41.6296296296296" style="52" customWidth="1"/>
    <col min="3" max="3" width="23.3796296296296" style="52" customWidth="1"/>
    <col min="4" max="16384" width="32.8796296296296" style="52"/>
  </cols>
  <sheetData>
    <row r="1" s="5" customFormat="1" ht="19.5" customHeight="1" spans="1:2">
      <c r="A1" s="53" t="s">
        <v>761</v>
      </c>
      <c r="B1" s="31"/>
    </row>
    <row r="2" ht="25.8" spans="1:3">
      <c r="A2" s="7" t="s">
        <v>762</v>
      </c>
      <c r="B2" s="7"/>
      <c r="C2" s="7"/>
    </row>
    <row r="3" ht="24.75" customHeight="1" spans="2:3">
      <c r="B3" s="54"/>
      <c r="C3" s="45" t="s">
        <v>572</v>
      </c>
    </row>
    <row r="4" ht="24.75" customHeight="1" spans="1:3">
      <c r="A4" s="35" t="s">
        <v>712</v>
      </c>
      <c r="B4" s="46" t="s">
        <v>713</v>
      </c>
      <c r="C4" s="46" t="s">
        <v>700</v>
      </c>
    </row>
    <row r="5" ht="24.75" customHeight="1" spans="1:3">
      <c r="A5" s="55"/>
      <c r="B5" s="46" t="s">
        <v>763</v>
      </c>
      <c r="C5" s="56">
        <f>C6+C24+C21+C12+C27+C15+C9+C18</f>
        <v>82485</v>
      </c>
    </row>
    <row r="6" ht="24.75" customHeight="1" spans="1:3">
      <c r="A6" s="55">
        <v>20901</v>
      </c>
      <c r="B6" s="35" t="s">
        <v>715</v>
      </c>
      <c r="C6" s="56">
        <f>SUM(C7:C8)</f>
        <v>37244</v>
      </c>
    </row>
    <row r="7" ht="24.75" customHeight="1" spans="1:3">
      <c r="A7" s="55">
        <v>2090101</v>
      </c>
      <c r="B7" s="13" t="s">
        <v>764</v>
      </c>
      <c r="C7" s="56">
        <v>37244</v>
      </c>
    </row>
    <row r="8" ht="24.75" customHeight="1" spans="1:3">
      <c r="A8" s="55">
        <v>2090199</v>
      </c>
      <c r="B8" s="13" t="s">
        <v>765</v>
      </c>
      <c r="C8" s="56">
        <v>0</v>
      </c>
    </row>
    <row r="9" ht="24.75" customHeight="1" spans="1:3">
      <c r="A9" s="55">
        <v>20902</v>
      </c>
      <c r="B9" s="35" t="s">
        <v>716</v>
      </c>
      <c r="C9" s="56">
        <f>SUM(C10:C11)</f>
        <v>1274</v>
      </c>
    </row>
    <row r="10" ht="24.75" customHeight="1" spans="1:3">
      <c r="A10" s="55">
        <v>2090201</v>
      </c>
      <c r="B10" s="13" t="s">
        <v>766</v>
      </c>
      <c r="C10" s="56">
        <v>743</v>
      </c>
    </row>
    <row r="11" ht="24.75" customHeight="1" spans="1:3">
      <c r="A11" s="55">
        <v>2090299</v>
      </c>
      <c r="B11" s="13" t="s">
        <v>767</v>
      </c>
      <c r="C11" s="56">
        <v>531</v>
      </c>
    </row>
    <row r="12" ht="24.75" customHeight="1" spans="1:3">
      <c r="A12" s="55">
        <v>20903</v>
      </c>
      <c r="B12" s="35" t="s">
        <v>717</v>
      </c>
      <c r="C12" s="56">
        <f>SUM(C13:C14)</f>
        <v>17725</v>
      </c>
    </row>
    <row r="13" ht="24.75" customHeight="1" spans="1:3">
      <c r="A13" s="55">
        <v>2090301</v>
      </c>
      <c r="B13" s="13" t="s">
        <v>768</v>
      </c>
      <c r="C13" s="56">
        <v>17128</v>
      </c>
    </row>
    <row r="14" ht="24.75" customHeight="1" spans="1:3">
      <c r="A14" s="55">
        <v>2090399</v>
      </c>
      <c r="B14" s="13" t="s">
        <v>769</v>
      </c>
      <c r="C14" s="56">
        <v>597</v>
      </c>
    </row>
    <row r="15" ht="24.75" customHeight="1" spans="1:3">
      <c r="A15" s="55">
        <v>20904</v>
      </c>
      <c r="B15" s="35" t="s">
        <v>718</v>
      </c>
      <c r="C15" s="56">
        <f>SUM(C16:C17)</f>
        <v>985</v>
      </c>
    </row>
    <row r="16" ht="24.75" customHeight="1" spans="1:3">
      <c r="A16" s="55">
        <v>2090401</v>
      </c>
      <c r="B16" s="13" t="s">
        <v>770</v>
      </c>
      <c r="C16" s="57">
        <v>985</v>
      </c>
    </row>
    <row r="17" ht="24.75" customHeight="1" spans="1:3">
      <c r="A17" s="55">
        <v>2090499</v>
      </c>
      <c r="B17" s="13" t="s">
        <v>771</v>
      </c>
      <c r="C17" s="56"/>
    </row>
    <row r="18" ht="24.75" customHeight="1" spans="1:3">
      <c r="A18" s="55">
        <v>20905</v>
      </c>
      <c r="B18" s="35" t="s">
        <v>719</v>
      </c>
      <c r="C18" s="56">
        <f>SUM(C19:C20)</f>
        <v>1594</v>
      </c>
    </row>
    <row r="19" ht="24.75" customHeight="1" spans="1:3">
      <c r="A19" s="55">
        <v>2090501</v>
      </c>
      <c r="B19" s="13" t="s">
        <v>772</v>
      </c>
      <c r="C19" s="56">
        <v>1594</v>
      </c>
    </row>
    <row r="20" ht="24.75" customHeight="1" spans="1:3">
      <c r="A20" s="55">
        <v>2090599</v>
      </c>
      <c r="B20" s="13" t="s">
        <v>773</v>
      </c>
      <c r="C20" s="56"/>
    </row>
    <row r="21" ht="24.75" customHeight="1" spans="1:3">
      <c r="A21" s="55">
        <v>20910</v>
      </c>
      <c r="B21" s="35" t="s">
        <v>720</v>
      </c>
      <c r="C21" s="56">
        <f>SUM(C22:C23)</f>
        <v>0</v>
      </c>
    </row>
    <row r="22" ht="24.75" customHeight="1" spans="1:3">
      <c r="A22" s="55">
        <v>2091001</v>
      </c>
      <c r="B22" s="13" t="s">
        <v>764</v>
      </c>
      <c r="C22" s="56"/>
    </row>
    <row r="23" ht="24.75" customHeight="1" spans="1:3">
      <c r="A23" s="55">
        <v>2091099</v>
      </c>
      <c r="B23" s="13" t="s">
        <v>765</v>
      </c>
      <c r="C23" s="56"/>
    </row>
    <row r="24" ht="24.75" customHeight="1" spans="1:3">
      <c r="A24" s="55">
        <v>20911</v>
      </c>
      <c r="B24" s="35" t="s">
        <v>721</v>
      </c>
      <c r="C24" s="56">
        <f>SUM(C25:C26)</f>
        <v>23663</v>
      </c>
    </row>
    <row r="25" ht="24.75" customHeight="1" spans="1:3">
      <c r="A25" s="55">
        <v>2091101</v>
      </c>
      <c r="B25" s="13" t="s">
        <v>764</v>
      </c>
      <c r="C25" s="56">
        <v>23663</v>
      </c>
    </row>
    <row r="26" ht="24.75" customHeight="1" spans="1:3">
      <c r="A26" s="55">
        <v>2091199</v>
      </c>
      <c r="B26" s="13" t="s">
        <v>765</v>
      </c>
      <c r="C26" s="56" t="s">
        <v>774</v>
      </c>
    </row>
    <row r="27" ht="24.75" customHeight="1" spans="1:3">
      <c r="A27" s="55">
        <v>20912</v>
      </c>
      <c r="B27" s="35" t="s">
        <v>722</v>
      </c>
      <c r="C27" s="56">
        <f>SUM(C28:C29)</f>
        <v>0</v>
      </c>
    </row>
    <row r="28" ht="24.75" customHeight="1" spans="1:3">
      <c r="A28" s="55">
        <v>2091201</v>
      </c>
      <c r="B28" s="13" t="s">
        <v>768</v>
      </c>
      <c r="C28" s="56"/>
    </row>
    <row r="29" ht="24.75" customHeight="1" spans="1:3">
      <c r="A29" s="55">
        <v>2091299</v>
      </c>
      <c r="B29" s="13" t="s">
        <v>765</v>
      </c>
      <c r="C29" s="56"/>
    </row>
  </sheetData>
  <mergeCells count="1">
    <mergeCell ref="A2:C2"/>
  </mergeCells>
  <printOptions horizontalCentered="1"/>
  <pageMargins left="0.707638888888889" right="0.707638888888889" top="0.747916666666667" bottom="0.747916666666667" header="0.313888888888889" footer="0.511805555555556"/>
  <pageSetup paperSize="9" firstPageNumber="30" orientation="portrait" useFirstPageNumber="1" horizontalDpi="600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opLeftCell="A4" workbookViewId="0">
      <selection activeCell="C5" sqref="C5:C10"/>
    </sheetView>
  </sheetViews>
  <sheetFormatPr defaultColWidth="9" defaultRowHeight="14.4" outlineLevelCol="2"/>
  <cols>
    <col min="1" max="1" width="20.1296296296296" style="27" customWidth="1"/>
    <col min="2" max="2" width="40.75" style="27" customWidth="1"/>
    <col min="3" max="3" width="18.75" style="27" customWidth="1"/>
    <col min="4" max="16384" width="9" style="27"/>
  </cols>
  <sheetData>
    <row r="1" s="24" customFormat="1" ht="31.5" customHeight="1" spans="1:1">
      <c r="A1" s="31" t="s">
        <v>775</v>
      </c>
    </row>
    <row r="2" ht="37.5" customHeight="1" spans="1:3">
      <c r="A2" s="7" t="s">
        <v>776</v>
      </c>
      <c r="B2" s="32"/>
      <c r="C2" s="32"/>
    </row>
    <row r="3" s="25" customFormat="1" ht="29.25" customHeight="1" spans="3:3">
      <c r="C3" s="45" t="s">
        <v>572</v>
      </c>
    </row>
    <row r="4" s="26" customFormat="1" ht="35.1" customHeight="1" spans="1:3">
      <c r="A4" s="46" t="s">
        <v>573</v>
      </c>
      <c r="B4" s="46" t="s">
        <v>574</v>
      </c>
      <c r="C4" s="46" t="s">
        <v>575</v>
      </c>
    </row>
    <row r="5" s="25" customFormat="1" ht="35.1" customHeight="1" spans="1:3">
      <c r="A5" s="47">
        <v>1030601</v>
      </c>
      <c r="B5" s="37" t="s">
        <v>777</v>
      </c>
      <c r="C5" s="48">
        <v>1100</v>
      </c>
    </row>
    <row r="6" s="25" customFormat="1" ht="35.1" customHeight="1" spans="1:3">
      <c r="A6" s="47">
        <v>1030602</v>
      </c>
      <c r="B6" s="37" t="s">
        <v>778</v>
      </c>
      <c r="C6" s="48"/>
    </row>
    <row r="7" s="25" customFormat="1" ht="35.1" customHeight="1" spans="1:3">
      <c r="A7" s="47">
        <v>1030603</v>
      </c>
      <c r="B7" s="37" t="s">
        <v>779</v>
      </c>
      <c r="C7" s="48"/>
    </row>
    <row r="8" s="25" customFormat="1" ht="35.1" customHeight="1" spans="1:3">
      <c r="A8" s="47">
        <v>103060304</v>
      </c>
      <c r="B8" s="20" t="s">
        <v>780</v>
      </c>
      <c r="C8" s="48"/>
    </row>
    <row r="9" s="25" customFormat="1" ht="35.1" customHeight="1" spans="1:3">
      <c r="A9" s="47">
        <v>1030604</v>
      </c>
      <c r="B9" s="37" t="s">
        <v>781</v>
      </c>
      <c r="C9" s="48"/>
    </row>
    <row r="10" s="25" customFormat="1" ht="35.1" customHeight="1" spans="1:3">
      <c r="A10" s="47">
        <v>1030698</v>
      </c>
      <c r="B10" s="37" t="s">
        <v>782</v>
      </c>
      <c r="C10" s="49">
        <v>6335</v>
      </c>
    </row>
    <row r="11" s="25" customFormat="1" ht="35.1" customHeight="1" spans="1:3">
      <c r="A11" s="43"/>
      <c r="B11" s="50" t="s">
        <v>783</v>
      </c>
      <c r="C11" s="48">
        <v>7435</v>
      </c>
    </row>
    <row r="12" s="25" customFormat="1" ht="35.1" customHeight="1" spans="1:3">
      <c r="A12" s="47">
        <v>11005</v>
      </c>
      <c r="B12" s="51" t="s">
        <v>784</v>
      </c>
      <c r="C12" s="49">
        <v>0</v>
      </c>
    </row>
    <row r="13" ht="35.1" customHeight="1" spans="1:3">
      <c r="A13" s="43"/>
      <c r="B13" s="50" t="s">
        <v>785</v>
      </c>
      <c r="C13" s="42">
        <v>7435</v>
      </c>
    </row>
  </sheetData>
  <mergeCells count="1">
    <mergeCell ref="A2:C2"/>
  </mergeCells>
  <printOptions horizontalCentered="1"/>
  <pageMargins left="0.786805555555556" right="0.786805555555556" top="0.947916666666667" bottom="0.751388888888889" header="0.297916666666667" footer="0.495138888888889"/>
  <pageSetup paperSize="9" firstPageNumber="31" orientation="portrait" useFirstPageNumber="1" horizontalDpi="600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opLeftCell="A7" workbookViewId="0">
      <selection activeCell="F10" sqref="F10"/>
    </sheetView>
  </sheetViews>
  <sheetFormatPr defaultColWidth="9" defaultRowHeight="14.4" outlineLevelCol="2"/>
  <cols>
    <col min="1" max="1" width="20.25" style="27" customWidth="1"/>
    <col min="2" max="2" width="42.6296296296296" style="27" customWidth="1"/>
    <col min="3" max="3" width="17.1296296296296" style="27" customWidth="1"/>
    <col min="4" max="16384" width="9" style="27"/>
  </cols>
  <sheetData>
    <row r="1" s="24" customFormat="1" ht="19.5" customHeight="1" spans="1:1">
      <c r="A1" s="31" t="s">
        <v>786</v>
      </c>
    </row>
    <row r="2" ht="39.75" customHeight="1" spans="1:3">
      <c r="A2" s="7" t="s">
        <v>787</v>
      </c>
      <c r="B2" s="32"/>
      <c r="C2" s="32"/>
    </row>
    <row r="3" spans="2:3">
      <c r="B3" s="33"/>
      <c r="C3" s="33"/>
    </row>
    <row r="4" s="25" customFormat="1" ht="26.25" customHeight="1" spans="2:3">
      <c r="B4" s="34"/>
      <c r="C4" s="34" t="s">
        <v>572</v>
      </c>
    </row>
    <row r="5" s="25" customFormat="1" ht="43.5" customHeight="1" spans="1:3">
      <c r="A5" s="35" t="s">
        <v>573</v>
      </c>
      <c r="B5" s="36" t="s">
        <v>574</v>
      </c>
      <c r="C5" s="36" t="s">
        <v>575</v>
      </c>
    </row>
    <row r="6" s="25" customFormat="1" ht="43.5" customHeight="1" spans="1:3">
      <c r="A6" s="37">
        <v>208</v>
      </c>
      <c r="B6" s="37" t="s">
        <v>788</v>
      </c>
      <c r="C6" s="38"/>
    </row>
    <row r="7" s="25" customFormat="1" ht="43.5" customHeight="1" spans="1:3">
      <c r="A7" s="37">
        <v>223</v>
      </c>
      <c r="B7" s="37" t="s">
        <v>789</v>
      </c>
      <c r="C7" s="39">
        <v>6286</v>
      </c>
    </row>
    <row r="8" s="25" customFormat="1" ht="43.5" customHeight="1" spans="1:3">
      <c r="A8" s="40"/>
      <c r="B8" s="41" t="s">
        <v>790</v>
      </c>
      <c r="C8" s="42">
        <v>6286</v>
      </c>
    </row>
    <row r="9" s="25" customFormat="1" ht="43.5" customHeight="1" spans="1:3">
      <c r="A9" s="37" t="s">
        <v>791</v>
      </c>
      <c r="B9" s="37" t="s">
        <v>792</v>
      </c>
      <c r="C9" s="39">
        <v>596</v>
      </c>
    </row>
    <row r="10" s="25" customFormat="1" ht="43.5" customHeight="1" spans="1:3">
      <c r="A10" s="43"/>
      <c r="B10" s="44" t="s">
        <v>793</v>
      </c>
      <c r="C10" s="42">
        <v>6882</v>
      </c>
    </row>
  </sheetData>
  <mergeCells count="2">
    <mergeCell ref="A2:C2"/>
    <mergeCell ref="B3:C3"/>
  </mergeCells>
  <printOptions horizontalCentered="1"/>
  <pageMargins left="0.786805555555556" right="0.786805555555556" top="0.947916666666667" bottom="0.751388888888889" header="0.297916666666667" footer="0.495138888888889"/>
  <pageSetup paperSize="9" firstPageNumber="32" orientation="portrait" useFirstPageNumber="1" horizontalDpi="600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opLeftCell="A4" workbookViewId="0">
      <selection activeCell="D9" sqref="D9"/>
    </sheetView>
  </sheetViews>
  <sheetFormatPr defaultColWidth="9" defaultRowHeight="14.4" outlineLevelRow="7" outlineLevelCol="2"/>
  <cols>
    <col min="1" max="1" width="20.1296296296296" style="27" customWidth="1"/>
    <col min="2" max="2" width="41.1296296296296" style="27" customWidth="1"/>
    <col min="3" max="3" width="18.75" style="28" customWidth="1"/>
    <col min="4" max="16384" width="9" style="27"/>
  </cols>
  <sheetData>
    <row r="1" s="24" customFormat="1" ht="31.5" customHeight="1" spans="1:3">
      <c r="A1" s="5" t="s">
        <v>794</v>
      </c>
      <c r="B1" s="1"/>
      <c r="C1" s="6"/>
    </row>
    <row r="2" ht="37.5" customHeight="1" spans="1:3">
      <c r="A2" s="7" t="s">
        <v>795</v>
      </c>
      <c r="B2" s="8"/>
      <c r="C2" s="8"/>
    </row>
    <row r="3" s="25" customFormat="1" ht="29.25" customHeight="1" spans="1:3">
      <c r="A3" s="2"/>
      <c r="B3" s="2"/>
      <c r="C3" s="29" t="s">
        <v>2</v>
      </c>
    </row>
    <row r="4" s="26" customFormat="1" ht="42" customHeight="1" spans="1:3">
      <c r="A4" s="30" t="s">
        <v>3</v>
      </c>
      <c r="B4" s="30" t="s">
        <v>4</v>
      </c>
      <c r="C4" s="30" t="s">
        <v>5</v>
      </c>
    </row>
    <row r="5" s="25" customFormat="1" ht="42" customHeight="1" spans="1:3">
      <c r="A5" s="18">
        <v>10306</v>
      </c>
      <c r="B5" s="18" t="s">
        <v>796</v>
      </c>
      <c r="C5" s="17">
        <f>C6</f>
        <v>6255</v>
      </c>
    </row>
    <row r="6" s="25" customFormat="1" ht="42" customHeight="1" spans="1:3">
      <c r="A6" s="18" t="s">
        <v>797</v>
      </c>
      <c r="B6" s="18" t="s">
        <v>798</v>
      </c>
      <c r="C6" s="17">
        <v>6255</v>
      </c>
    </row>
    <row r="7" s="25" customFormat="1" ht="29.25" customHeight="1" spans="3:3">
      <c r="C7" s="26"/>
    </row>
    <row r="8" s="25" customFormat="1" ht="29.25" customHeight="1" spans="3:3">
      <c r="C8" s="26"/>
    </row>
  </sheetData>
  <mergeCells count="1">
    <mergeCell ref="A2:C2"/>
  </mergeCells>
  <printOptions horizontalCentered="1"/>
  <pageMargins left="0.707638888888889" right="0.707638888888889" top="0.94375" bottom="0.747916666666667" header="0.313888888888889" footer="0.707638888888889"/>
  <pageSetup paperSize="9" firstPageNumber="33" orientation="portrait" useFirstPageNumber="1" horizontalDpi="600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G6" sqref="G6"/>
    </sheetView>
  </sheetViews>
  <sheetFormatPr defaultColWidth="9" defaultRowHeight="13.8" outlineLevelCol="2"/>
  <cols>
    <col min="1" max="1" width="20.25" style="3" customWidth="1"/>
    <col min="2" max="2" width="42.6296296296296" style="3" customWidth="1"/>
    <col min="3" max="3" width="17.1296296296296" style="4" customWidth="1"/>
    <col min="4" max="16384" width="9" style="3"/>
  </cols>
  <sheetData>
    <row r="1" s="1" customFormat="1" ht="19.5" customHeight="1" spans="1:3">
      <c r="A1" s="5" t="s">
        <v>799</v>
      </c>
      <c r="C1" s="6"/>
    </row>
    <row r="2" ht="39.75" customHeight="1" spans="1:3">
      <c r="A2" s="7" t="s">
        <v>800</v>
      </c>
      <c r="B2" s="8"/>
      <c r="C2" s="8"/>
    </row>
    <row r="3" spans="2:3">
      <c r="B3" s="9"/>
      <c r="C3" s="10"/>
    </row>
    <row r="4" s="2" customFormat="1" ht="26.25" customHeight="1" spans="2:3">
      <c r="B4" s="11"/>
      <c r="C4" s="12" t="s">
        <v>801</v>
      </c>
    </row>
    <row r="5" s="2" customFormat="1" ht="43.5" customHeight="1" spans="1:3">
      <c r="A5" s="13" t="s">
        <v>3</v>
      </c>
      <c r="B5" s="14" t="s">
        <v>559</v>
      </c>
      <c r="C5" s="14" t="s">
        <v>560</v>
      </c>
    </row>
    <row r="6" s="2" customFormat="1" ht="43.5" customHeight="1" spans="1:3">
      <c r="A6" s="15"/>
      <c r="B6" s="16" t="s">
        <v>802</v>
      </c>
      <c r="C6" s="17">
        <f>C7+C10</f>
        <v>5702</v>
      </c>
    </row>
    <row r="7" s="2" customFormat="1" ht="43.5" customHeight="1" spans="1:3">
      <c r="A7" s="18">
        <v>223</v>
      </c>
      <c r="B7" s="18" t="s">
        <v>803</v>
      </c>
      <c r="C7" s="17">
        <f>C8</f>
        <v>5106</v>
      </c>
    </row>
    <row r="8" s="2" customFormat="1" ht="43.5" customHeight="1" spans="1:3">
      <c r="A8" s="18">
        <v>22399</v>
      </c>
      <c r="B8" s="18" t="s">
        <v>804</v>
      </c>
      <c r="C8" s="17">
        <f>C9</f>
        <v>5106</v>
      </c>
    </row>
    <row r="9" s="2" customFormat="1" ht="43.5" customHeight="1" spans="1:3">
      <c r="A9" s="18">
        <v>2239901</v>
      </c>
      <c r="B9" s="18" t="s">
        <v>805</v>
      </c>
      <c r="C9" s="17">
        <v>5106</v>
      </c>
    </row>
    <row r="10" s="2" customFormat="1" ht="43.5" customHeight="1" spans="1:3">
      <c r="A10" s="19">
        <v>230</v>
      </c>
      <c r="B10" s="20" t="s">
        <v>806</v>
      </c>
      <c r="C10" s="21">
        <f>C11</f>
        <v>596</v>
      </c>
    </row>
    <row r="11" s="2" customFormat="1" ht="43.5" customHeight="1" spans="1:3">
      <c r="A11" s="19">
        <v>23008</v>
      </c>
      <c r="B11" s="20" t="s">
        <v>807</v>
      </c>
      <c r="C11" s="21">
        <f>C12</f>
        <v>596</v>
      </c>
    </row>
    <row r="12" s="2" customFormat="1" ht="43.5" customHeight="1" spans="1:3">
      <c r="A12" s="19">
        <v>2300803</v>
      </c>
      <c r="B12" s="20" t="s">
        <v>808</v>
      </c>
      <c r="C12" s="21">
        <v>596</v>
      </c>
    </row>
    <row r="13" ht="44.1" customHeight="1" spans="1:3">
      <c r="A13" s="22"/>
      <c r="B13" s="23" t="s">
        <v>809</v>
      </c>
      <c r="C13" s="23">
        <v>553</v>
      </c>
    </row>
  </sheetData>
  <mergeCells count="2">
    <mergeCell ref="A2:C2"/>
    <mergeCell ref="B3:C3"/>
  </mergeCells>
  <printOptions horizontalCentered="1"/>
  <pageMargins left="0.707638888888889" right="0.707638888888889" top="0.94375" bottom="0.747916666666667" header="0.313888888888889" footer="0.707638888888889"/>
  <pageSetup paperSize="9" firstPageNumber="34" orientation="portrait" useFirstPageNumber="1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13" workbookViewId="0">
      <selection activeCell="C24" sqref="C8:C16 C18 C21 C22 C23 C24"/>
    </sheetView>
  </sheetViews>
  <sheetFormatPr defaultColWidth="9.12962962962963" defaultRowHeight="13.8" outlineLevelCol="2"/>
  <cols>
    <col min="1" max="1" width="13.3796296296296" style="95" customWidth="1"/>
    <col min="2" max="2" width="45" style="95" customWidth="1"/>
    <col min="3" max="3" width="20.1296296296296" style="162" customWidth="1"/>
    <col min="4" max="238" width="9.12962962962963" style="95" customWidth="1"/>
    <col min="239" max="16384" width="9.12962962962963" style="95"/>
  </cols>
  <sheetData>
    <row r="1" s="151" customFormat="1" ht="19.5" customHeight="1" spans="1:3">
      <c r="A1" s="151" t="s">
        <v>33</v>
      </c>
      <c r="C1" s="163"/>
    </row>
    <row r="2" ht="26.25" customHeight="1" spans="1:3">
      <c r="A2" s="164" t="s">
        <v>34</v>
      </c>
      <c r="B2" s="165"/>
      <c r="C2" s="165"/>
    </row>
    <row r="3" ht="26.25" customHeight="1" spans="1:3">
      <c r="A3" s="166"/>
      <c r="B3" s="166"/>
      <c r="C3" s="167" t="s">
        <v>2</v>
      </c>
    </row>
    <row r="4" ht="23.1" customHeight="1" spans="1:3">
      <c r="A4" s="140" t="s">
        <v>35</v>
      </c>
      <c r="B4" s="140" t="s">
        <v>36</v>
      </c>
      <c r="C4" s="141" t="s">
        <v>37</v>
      </c>
    </row>
    <row r="5" ht="23.1" customHeight="1" spans="1:3">
      <c r="A5" s="168">
        <v>201</v>
      </c>
      <c r="B5" s="169" t="s">
        <v>38</v>
      </c>
      <c r="C5" s="170">
        <v>201091</v>
      </c>
    </row>
    <row r="6" ht="23.1" customHeight="1" spans="1:3">
      <c r="A6" s="168">
        <v>202</v>
      </c>
      <c r="B6" s="171" t="s">
        <v>39</v>
      </c>
      <c r="C6" s="170">
        <v>1145</v>
      </c>
    </row>
    <row r="7" ht="23.1" customHeight="1" spans="1:3">
      <c r="A7" s="168">
        <v>204</v>
      </c>
      <c r="B7" s="169" t="s">
        <v>40</v>
      </c>
      <c r="C7" s="170">
        <v>59542</v>
      </c>
    </row>
    <row r="8" ht="23.1" customHeight="1" spans="1:3">
      <c r="A8" s="168">
        <v>205</v>
      </c>
      <c r="B8" s="169" t="s">
        <v>41</v>
      </c>
      <c r="C8" s="170">
        <v>243904</v>
      </c>
    </row>
    <row r="9" ht="23.1" customHeight="1" spans="1:3">
      <c r="A9" s="168">
        <v>206</v>
      </c>
      <c r="B9" s="169" t="s">
        <v>42</v>
      </c>
      <c r="C9" s="170">
        <v>16211</v>
      </c>
    </row>
    <row r="10" ht="23.1" customHeight="1" spans="1:3">
      <c r="A10" s="168">
        <v>207</v>
      </c>
      <c r="B10" s="169" t="s">
        <v>43</v>
      </c>
      <c r="C10" s="170">
        <v>15626</v>
      </c>
    </row>
    <row r="11" ht="23.1" customHeight="1" spans="1:3">
      <c r="A11" s="168">
        <v>208</v>
      </c>
      <c r="B11" s="169" t="s">
        <v>44</v>
      </c>
      <c r="C11" s="170">
        <v>287591</v>
      </c>
    </row>
    <row r="12" ht="23.1" customHeight="1" spans="1:3">
      <c r="A12" s="168">
        <v>210</v>
      </c>
      <c r="B12" s="169" t="s">
        <v>45</v>
      </c>
      <c r="C12" s="170">
        <v>172009</v>
      </c>
    </row>
    <row r="13" ht="23.1" customHeight="1" spans="1:3">
      <c r="A13" s="168">
        <v>211</v>
      </c>
      <c r="B13" s="169" t="s">
        <v>46</v>
      </c>
      <c r="C13" s="170">
        <v>47840</v>
      </c>
    </row>
    <row r="14" ht="23.1" customHeight="1" spans="1:3">
      <c r="A14" s="168">
        <v>212</v>
      </c>
      <c r="B14" s="169" t="s">
        <v>47</v>
      </c>
      <c r="C14" s="170">
        <v>90414</v>
      </c>
    </row>
    <row r="15" ht="23.1" customHeight="1" spans="1:3">
      <c r="A15" s="168">
        <v>213</v>
      </c>
      <c r="B15" s="169" t="s">
        <v>48</v>
      </c>
      <c r="C15" s="170">
        <v>200271</v>
      </c>
    </row>
    <row r="16" ht="23.1" customHeight="1" spans="1:3">
      <c r="A16" s="168">
        <v>214</v>
      </c>
      <c r="B16" s="169" t="s">
        <v>49</v>
      </c>
      <c r="C16" s="170">
        <v>79218</v>
      </c>
    </row>
    <row r="17" ht="23.1" customHeight="1" spans="1:3">
      <c r="A17" s="168">
        <v>215</v>
      </c>
      <c r="B17" s="169" t="s">
        <v>50</v>
      </c>
      <c r="C17" s="170">
        <v>36230</v>
      </c>
    </row>
    <row r="18" ht="23.1" customHeight="1" spans="1:3">
      <c r="A18" s="168">
        <v>216</v>
      </c>
      <c r="B18" s="169" t="s">
        <v>51</v>
      </c>
      <c r="C18" s="170">
        <v>3533</v>
      </c>
    </row>
    <row r="19" ht="23.1" customHeight="1" spans="1:3">
      <c r="A19" s="168">
        <v>217</v>
      </c>
      <c r="B19" s="169" t="s">
        <v>52</v>
      </c>
      <c r="C19" s="170">
        <v>0</v>
      </c>
    </row>
    <row r="20" ht="23.1" customHeight="1" spans="1:3">
      <c r="A20" s="168">
        <v>219</v>
      </c>
      <c r="B20" s="169" t="s">
        <v>53</v>
      </c>
      <c r="C20" s="170">
        <v>506</v>
      </c>
    </row>
    <row r="21" ht="23.1" customHeight="1" spans="1:3">
      <c r="A21" s="168">
        <v>220</v>
      </c>
      <c r="B21" s="169" t="s">
        <v>54</v>
      </c>
      <c r="C21" s="170">
        <v>19494</v>
      </c>
    </row>
    <row r="22" ht="23.1" customHeight="1" spans="1:3">
      <c r="A22" s="168">
        <v>221</v>
      </c>
      <c r="B22" s="169" t="s">
        <v>55</v>
      </c>
      <c r="C22" s="170">
        <v>53617</v>
      </c>
    </row>
    <row r="23" ht="23.1" customHeight="1" spans="1:3">
      <c r="A23" s="168">
        <v>222</v>
      </c>
      <c r="B23" s="169" t="s">
        <v>56</v>
      </c>
      <c r="C23" s="170">
        <v>9007</v>
      </c>
    </row>
    <row r="24" ht="23.1" customHeight="1" spans="1:3">
      <c r="A24" s="168">
        <v>223</v>
      </c>
      <c r="B24" s="169" t="s">
        <v>57</v>
      </c>
      <c r="C24" s="170">
        <v>10641</v>
      </c>
    </row>
    <row r="25" ht="23.1" customHeight="1" spans="1:3">
      <c r="A25" s="168">
        <v>227</v>
      </c>
      <c r="B25" s="169" t="s">
        <v>58</v>
      </c>
      <c r="C25" s="170"/>
    </row>
    <row r="26" ht="23.1" customHeight="1" spans="1:3">
      <c r="A26" s="168">
        <v>229</v>
      </c>
      <c r="B26" s="169" t="s">
        <v>59</v>
      </c>
      <c r="C26" s="170">
        <v>2873</v>
      </c>
    </row>
    <row r="27" ht="23.1" customHeight="1" spans="1:3">
      <c r="A27" s="168">
        <v>232</v>
      </c>
      <c r="B27" s="171" t="s">
        <v>60</v>
      </c>
      <c r="C27" s="170">
        <v>28094</v>
      </c>
    </row>
    <row r="28" ht="23.1" customHeight="1" spans="1:3">
      <c r="A28" s="168">
        <v>233</v>
      </c>
      <c r="B28" s="171" t="s">
        <v>61</v>
      </c>
      <c r="C28" s="170">
        <v>179</v>
      </c>
    </row>
    <row r="29" ht="23.1" customHeight="1" spans="1:3">
      <c r="A29" s="168"/>
      <c r="B29" s="168"/>
      <c r="C29" s="170">
        <v>0</v>
      </c>
    </row>
    <row r="30" ht="23.1" customHeight="1" spans="1:3">
      <c r="A30" s="168"/>
      <c r="B30" s="172" t="s">
        <v>62</v>
      </c>
      <c r="C30" s="170">
        <f>SUM(C5:C29)</f>
        <v>1579036</v>
      </c>
    </row>
  </sheetData>
  <mergeCells count="1">
    <mergeCell ref="A2:C2"/>
  </mergeCells>
  <printOptions horizontalCentered="1"/>
  <pageMargins left="0.904166666666667" right="0.904166666666667" top="0.94375" bottom="0.747916666666667" header="0.313888888888889" footer="0.511805555555556"/>
  <pageSetup paperSize="9" firstPageNumber="2" orientation="portrait" useFirstPageNumber="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A2" sqref="A2:C2"/>
    </sheetView>
  </sheetViews>
  <sheetFormatPr defaultColWidth="9" defaultRowHeight="15.6" outlineLevelCol="2"/>
  <cols>
    <col min="1" max="1" width="15" style="150" customWidth="1"/>
    <col min="2" max="2" width="53.8796296296296" style="150" customWidth="1"/>
    <col min="3" max="3" width="13.1296296296296" style="151" customWidth="1"/>
    <col min="4" max="16384" width="9" style="150"/>
  </cols>
  <sheetData>
    <row r="1" ht="19.5" customHeight="1" spans="1:1">
      <c r="A1" s="150" t="s">
        <v>63</v>
      </c>
    </row>
    <row r="2" s="148" customFormat="1" ht="25.8" spans="1:3">
      <c r="A2" s="152" t="s">
        <v>64</v>
      </c>
      <c r="B2" s="153"/>
      <c r="C2" s="153"/>
    </row>
    <row r="3" s="149" customFormat="1" ht="29.25" customHeight="1" spans="1:3">
      <c r="A3" s="154"/>
      <c r="B3" s="154"/>
      <c r="C3" s="99" t="s">
        <v>2</v>
      </c>
    </row>
    <row r="4" s="149" customFormat="1" ht="21.95" customHeight="1" spans="1:3">
      <c r="A4" s="155" t="s">
        <v>3</v>
      </c>
      <c r="B4" s="155" t="s">
        <v>4</v>
      </c>
      <c r="C4" s="156" t="s">
        <v>5</v>
      </c>
    </row>
    <row r="5" s="149" customFormat="1" ht="21.95" customHeight="1" spans="1:3">
      <c r="A5" s="157"/>
      <c r="B5" s="157" t="s">
        <v>65</v>
      </c>
      <c r="C5" s="158">
        <f>C6+C23</f>
        <v>103704.15</v>
      </c>
    </row>
    <row r="6" s="149" customFormat="1" ht="21.95" customHeight="1" spans="1:3">
      <c r="A6" s="159">
        <v>101</v>
      </c>
      <c r="B6" s="160" t="s">
        <v>66</v>
      </c>
      <c r="C6" s="158">
        <f>SUM(C7:C22)</f>
        <v>72722</v>
      </c>
    </row>
    <row r="7" s="149" customFormat="1" ht="21.95" customHeight="1" spans="1:3">
      <c r="A7" s="159">
        <v>10101</v>
      </c>
      <c r="B7" s="160" t="s">
        <v>67</v>
      </c>
      <c r="C7" s="158">
        <v>23029</v>
      </c>
    </row>
    <row r="8" s="149" customFormat="1" ht="21.95" customHeight="1" spans="1:3">
      <c r="A8" s="159">
        <v>10103</v>
      </c>
      <c r="B8" s="160" t="s">
        <v>68</v>
      </c>
      <c r="C8" s="158"/>
    </row>
    <row r="9" s="149" customFormat="1" ht="21.95" customHeight="1" spans="1:3">
      <c r="A9" s="159">
        <v>10104</v>
      </c>
      <c r="B9" s="160" t="s">
        <v>69</v>
      </c>
      <c r="C9" s="158">
        <v>11402</v>
      </c>
    </row>
    <row r="10" s="149" customFormat="1" ht="21.95" customHeight="1" spans="1:3">
      <c r="A10" s="159">
        <v>10106</v>
      </c>
      <c r="B10" s="160" t="s">
        <v>70</v>
      </c>
      <c r="C10" s="158">
        <v>3242</v>
      </c>
    </row>
    <row r="11" s="149" customFormat="1" ht="21.95" customHeight="1" spans="1:3">
      <c r="A11" s="159">
        <v>10107</v>
      </c>
      <c r="B11" s="160" t="s">
        <v>71</v>
      </c>
      <c r="C11" s="158"/>
    </row>
    <row r="12" s="149" customFormat="1" ht="21.95" customHeight="1" spans="1:3">
      <c r="A12" s="159">
        <v>10109</v>
      </c>
      <c r="B12" s="160" t="s">
        <v>72</v>
      </c>
      <c r="C12" s="158">
        <v>5083</v>
      </c>
    </row>
    <row r="13" s="149" customFormat="1" ht="21.95" customHeight="1" spans="1:3">
      <c r="A13" s="159">
        <v>10110</v>
      </c>
      <c r="B13" s="160" t="s">
        <v>73</v>
      </c>
      <c r="C13" s="158">
        <v>2390</v>
      </c>
    </row>
    <row r="14" s="149" customFormat="1" ht="21.95" customHeight="1" spans="1:3">
      <c r="A14" s="159">
        <v>10111</v>
      </c>
      <c r="B14" s="160" t="s">
        <v>74</v>
      </c>
      <c r="C14" s="158">
        <v>943</v>
      </c>
    </row>
    <row r="15" s="149" customFormat="1" ht="21.95" customHeight="1" spans="1:3">
      <c r="A15" s="159">
        <v>10112</v>
      </c>
      <c r="B15" s="160" t="s">
        <v>75</v>
      </c>
      <c r="C15" s="158">
        <v>1042</v>
      </c>
    </row>
    <row r="16" s="149" customFormat="1" ht="21.95" customHeight="1" spans="1:3">
      <c r="A16" s="159">
        <v>10113</v>
      </c>
      <c r="B16" s="160" t="s">
        <v>76</v>
      </c>
      <c r="C16" s="158">
        <v>11312</v>
      </c>
    </row>
    <row r="17" s="149" customFormat="1" ht="21.95" customHeight="1" spans="1:3">
      <c r="A17" s="159">
        <v>10114</v>
      </c>
      <c r="B17" s="160" t="s">
        <v>77</v>
      </c>
      <c r="C17" s="158">
        <v>4051</v>
      </c>
    </row>
    <row r="18" s="149" customFormat="1" ht="21.95" customHeight="1" spans="1:3">
      <c r="A18" s="159">
        <v>10118</v>
      </c>
      <c r="B18" s="160" t="s">
        <v>78</v>
      </c>
      <c r="C18" s="158">
        <v>5820</v>
      </c>
    </row>
    <row r="19" s="149" customFormat="1" ht="21.95" customHeight="1" spans="1:3">
      <c r="A19" s="159">
        <v>10119</v>
      </c>
      <c r="B19" s="160" t="s">
        <v>79</v>
      </c>
      <c r="C19" s="158">
        <v>4329</v>
      </c>
    </row>
    <row r="20" s="149" customFormat="1" ht="21.95" customHeight="1" spans="1:3">
      <c r="A20" s="159">
        <v>10120</v>
      </c>
      <c r="B20" s="160" t="s">
        <v>80</v>
      </c>
      <c r="C20" s="158"/>
    </row>
    <row r="21" s="149" customFormat="1" ht="21.95" customHeight="1" spans="1:3">
      <c r="A21" s="159">
        <v>10121</v>
      </c>
      <c r="B21" s="160" t="s">
        <v>81</v>
      </c>
      <c r="C21" s="161">
        <v>34</v>
      </c>
    </row>
    <row r="22" s="149" customFormat="1" ht="21.95" customHeight="1" spans="1:3">
      <c r="A22" s="159">
        <v>10199</v>
      </c>
      <c r="B22" s="160" t="s">
        <v>82</v>
      </c>
      <c r="C22" s="161">
        <v>45</v>
      </c>
    </row>
    <row r="23" s="149" customFormat="1" ht="21.95" customHeight="1" spans="1:3">
      <c r="A23" s="159">
        <v>103</v>
      </c>
      <c r="B23" s="160" t="s">
        <v>83</v>
      </c>
      <c r="C23" s="158">
        <f>SUM(C24:C31)</f>
        <v>30982.15</v>
      </c>
    </row>
    <row r="24" s="149" customFormat="1" ht="21.95" customHeight="1" spans="1:3">
      <c r="A24" s="159">
        <v>10302</v>
      </c>
      <c r="B24" s="160" t="s">
        <v>84</v>
      </c>
      <c r="C24" s="158">
        <v>5141</v>
      </c>
    </row>
    <row r="25" s="149" customFormat="1" ht="21.95" customHeight="1" spans="1:3">
      <c r="A25" s="159">
        <v>10304</v>
      </c>
      <c r="B25" s="160" t="s">
        <v>85</v>
      </c>
      <c r="C25" s="158">
        <v>7633</v>
      </c>
    </row>
    <row r="26" s="149" customFormat="1" ht="21.95" customHeight="1" spans="1:3">
      <c r="A26" s="159">
        <v>10305</v>
      </c>
      <c r="B26" s="160" t="s">
        <v>86</v>
      </c>
      <c r="C26" s="158">
        <v>7305</v>
      </c>
    </row>
    <row r="27" s="149" customFormat="1" ht="21.95" customHeight="1" spans="1:3">
      <c r="A27" s="159">
        <v>10306</v>
      </c>
      <c r="B27" s="160" t="s">
        <v>87</v>
      </c>
      <c r="C27" s="158"/>
    </row>
    <row r="28" s="149" customFormat="1" ht="21.95" customHeight="1" spans="1:3">
      <c r="A28" s="159">
        <v>10307</v>
      </c>
      <c r="B28" s="160" t="s">
        <v>88</v>
      </c>
      <c r="C28" s="158">
        <v>8027</v>
      </c>
    </row>
    <row r="29" s="149" customFormat="1" ht="21.95" customHeight="1" spans="1:3">
      <c r="A29" s="159">
        <v>10308</v>
      </c>
      <c r="B29" s="160" t="s">
        <v>89</v>
      </c>
      <c r="C29" s="158">
        <v>2.15</v>
      </c>
    </row>
    <row r="30" s="149" customFormat="1" ht="21.95" customHeight="1" spans="1:3">
      <c r="A30" s="159">
        <v>10309</v>
      </c>
      <c r="B30" s="160" t="s">
        <v>90</v>
      </c>
      <c r="C30" s="158">
        <v>2128</v>
      </c>
    </row>
    <row r="31" s="149" customFormat="1" ht="21.95" customHeight="1" spans="1:3">
      <c r="A31" s="159">
        <v>10399</v>
      </c>
      <c r="B31" s="160" t="s">
        <v>91</v>
      </c>
      <c r="C31" s="158">
        <v>746</v>
      </c>
    </row>
    <row r="32" s="149" customFormat="1" ht="13.8" spans="3:3">
      <c r="C32" s="95"/>
    </row>
    <row r="33" s="149" customFormat="1" ht="13.8" spans="3:3">
      <c r="C33" s="95"/>
    </row>
    <row r="34" s="149" customFormat="1" ht="13.8" spans="3:3">
      <c r="C34" s="95"/>
    </row>
    <row r="35" s="149" customFormat="1" ht="13.8" spans="3:3">
      <c r="C35" s="95"/>
    </row>
    <row r="36" s="149" customFormat="1" ht="13.8" spans="3:3">
      <c r="C36" s="95"/>
    </row>
    <row r="37" s="149" customFormat="1" ht="13.8" spans="3:3">
      <c r="C37" s="95"/>
    </row>
    <row r="38" s="149" customFormat="1" ht="13.8" spans="3:3">
      <c r="C38" s="95"/>
    </row>
    <row r="39" s="149" customFormat="1" ht="13.8" spans="3:3">
      <c r="C39" s="95"/>
    </row>
    <row r="40" s="149" customFormat="1" ht="13.8" spans="3:3">
      <c r="C40" s="95"/>
    </row>
    <row r="41" s="149" customFormat="1" ht="13.8" spans="3:3">
      <c r="C41" s="95"/>
    </row>
    <row r="42" s="149" customFormat="1" ht="13.8" spans="3:3">
      <c r="C42" s="95"/>
    </row>
    <row r="43" s="149" customFormat="1" ht="13.8" spans="3:3">
      <c r="C43" s="95"/>
    </row>
    <row r="44" s="149" customFormat="1" ht="13.8" spans="3:3">
      <c r="C44" s="95"/>
    </row>
    <row r="45" s="149" customFormat="1" ht="13.8" spans="3:3">
      <c r="C45" s="95"/>
    </row>
    <row r="46" s="149" customFormat="1" ht="13.8" spans="3:3">
      <c r="C46" s="95"/>
    </row>
    <row r="47" s="149" customFormat="1" ht="13.8" spans="3:3">
      <c r="C47" s="95"/>
    </row>
    <row r="48" s="149" customFormat="1" ht="13.8" spans="3:3">
      <c r="C48" s="95"/>
    </row>
    <row r="49" s="149" customFormat="1" ht="13.8" spans="3:3">
      <c r="C49" s="95"/>
    </row>
    <row r="50" s="149" customFormat="1" ht="13.8" spans="3:3">
      <c r="C50" s="95"/>
    </row>
    <row r="51" s="149" customFormat="1" ht="13.8" spans="3:3">
      <c r="C51" s="95"/>
    </row>
    <row r="52" s="149" customFormat="1" ht="13.8" spans="3:3">
      <c r="C52" s="95"/>
    </row>
    <row r="53" s="149" customFormat="1" ht="13.8" spans="3:3">
      <c r="C53" s="95"/>
    </row>
    <row r="54" s="149" customFormat="1" ht="13.8" spans="3:3">
      <c r="C54" s="95"/>
    </row>
    <row r="55" s="149" customFormat="1" ht="13.8" spans="3:3">
      <c r="C55" s="95"/>
    </row>
    <row r="56" s="149" customFormat="1" ht="13.8" spans="3:3">
      <c r="C56" s="95"/>
    </row>
    <row r="57" s="149" customFormat="1" ht="13.8" spans="3:3">
      <c r="C57" s="95"/>
    </row>
    <row r="58" s="149" customFormat="1" ht="13.8" spans="3:3">
      <c r="C58" s="95"/>
    </row>
  </sheetData>
  <mergeCells count="2">
    <mergeCell ref="A2:C2"/>
    <mergeCell ref="A3:B3"/>
  </mergeCells>
  <printOptions horizontalCentered="1"/>
  <pageMargins left="0.904166666666667" right="0.904166666666667" top="0.94375" bottom="0.747916666666667" header="0.313888888888889" footer="0.511805555555556"/>
  <pageSetup paperSize="9" firstPageNumber="3" orientation="portrait" useFirstPageNumber="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3"/>
  <sheetViews>
    <sheetView workbookViewId="0">
      <selection activeCell="E12" sqref="E12"/>
    </sheetView>
  </sheetViews>
  <sheetFormatPr defaultColWidth="9.12962962962963" defaultRowHeight="14.4" outlineLevelCol="2"/>
  <cols>
    <col min="1" max="1" width="18.6296296296296" style="132" customWidth="1"/>
    <col min="2" max="2" width="40.75" style="132" customWidth="1"/>
    <col min="3" max="3" width="18.25" style="133" customWidth="1"/>
    <col min="4" max="247" width="9.12962962962963" style="132" customWidth="1"/>
    <col min="248" max="16384" width="9.12962962962963" style="132"/>
  </cols>
  <sheetData>
    <row r="1" s="131" customFormat="1" ht="19.5" customHeight="1" spans="1:3">
      <c r="A1" s="134" t="s">
        <v>92</v>
      </c>
      <c r="B1" s="134"/>
      <c r="C1" s="135"/>
    </row>
    <row r="2" ht="26.25" customHeight="1" spans="1:3">
      <c r="A2" s="136" t="s">
        <v>93</v>
      </c>
      <c r="B2" s="137"/>
      <c r="C2" s="137"/>
    </row>
    <row r="3" ht="26.25" customHeight="1" spans="1:3">
      <c r="A3" s="138"/>
      <c r="B3" s="138"/>
      <c r="C3" s="139" t="s">
        <v>2</v>
      </c>
    </row>
    <row r="4" ht="20.1" customHeight="1" spans="1:3">
      <c r="A4" s="140" t="s">
        <v>35</v>
      </c>
      <c r="B4" s="140" t="s">
        <v>36</v>
      </c>
      <c r="C4" s="141" t="s">
        <v>37</v>
      </c>
    </row>
    <row r="5" ht="20.1" customHeight="1" spans="1:3">
      <c r="A5" s="102"/>
      <c r="B5" s="105" t="s">
        <v>94</v>
      </c>
      <c r="C5" s="142">
        <v>270020</v>
      </c>
    </row>
    <row r="6" ht="20.1" customHeight="1" spans="1:3">
      <c r="A6" s="102">
        <v>201</v>
      </c>
      <c r="B6" s="102" t="s">
        <v>95</v>
      </c>
      <c r="C6" s="142">
        <v>37749.356236</v>
      </c>
    </row>
    <row r="7" ht="20.1" customHeight="1" spans="1:3">
      <c r="A7" s="102">
        <v>20101</v>
      </c>
      <c r="B7" s="102" t="s">
        <v>96</v>
      </c>
      <c r="C7" s="142">
        <v>1169.071987</v>
      </c>
    </row>
    <row r="8" ht="20.1" customHeight="1" spans="1:3">
      <c r="A8" s="102">
        <v>2010101</v>
      </c>
      <c r="B8" s="102" t="s">
        <v>97</v>
      </c>
      <c r="C8" s="142">
        <v>832.164687</v>
      </c>
    </row>
    <row r="9" ht="20.1" customHeight="1" spans="1:3">
      <c r="A9" s="102">
        <v>2010102</v>
      </c>
      <c r="B9" s="102" t="s">
        <v>98</v>
      </c>
      <c r="C9" s="142">
        <v>137</v>
      </c>
    </row>
    <row r="10" ht="20.1" customHeight="1" spans="1:3">
      <c r="A10" s="102">
        <v>2010104</v>
      </c>
      <c r="B10" s="102" t="s">
        <v>99</v>
      </c>
      <c r="C10" s="142">
        <v>85.5073</v>
      </c>
    </row>
    <row r="11" ht="20.1" customHeight="1" spans="1:3">
      <c r="A11" s="102">
        <v>2010105</v>
      </c>
      <c r="B11" s="102" t="s">
        <v>100</v>
      </c>
      <c r="C11" s="142">
        <v>5</v>
      </c>
    </row>
    <row r="12" ht="20.1" customHeight="1" spans="1:3">
      <c r="A12" s="102">
        <v>2010106</v>
      </c>
      <c r="B12" s="102" t="s">
        <v>101</v>
      </c>
      <c r="C12" s="142">
        <v>43.6</v>
      </c>
    </row>
    <row r="13" ht="20.1" customHeight="1" spans="1:3">
      <c r="A13" s="102">
        <v>2010108</v>
      </c>
      <c r="B13" s="102" t="s">
        <v>102</v>
      </c>
      <c r="C13" s="142">
        <v>65.8</v>
      </c>
    </row>
    <row r="14" ht="20.1" customHeight="1" spans="1:3">
      <c r="A14" s="102">
        <v>20102</v>
      </c>
      <c r="B14" s="102" t="s">
        <v>103</v>
      </c>
      <c r="C14" s="142">
        <v>1086.49264</v>
      </c>
    </row>
    <row r="15" ht="20.1" customHeight="1" spans="1:3">
      <c r="A15" s="102">
        <v>2010201</v>
      </c>
      <c r="B15" s="102" t="s">
        <v>97</v>
      </c>
      <c r="C15" s="142">
        <v>769.20664</v>
      </c>
    </row>
    <row r="16" ht="20.1" customHeight="1" spans="1:3">
      <c r="A16" s="102">
        <v>2010202</v>
      </c>
      <c r="B16" s="102" t="s">
        <v>98</v>
      </c>
      <c r="C16" s="142">
        <v>88</v>
      </c>
    </row>
    <row r="17" ht="20.1" customHeight="1" spans="1:3">
      <c r="A17" s="102">
        <v>2010204</v>
      </c>
      <c r="B17" s="102" t="s">
        <v>104</v>
      </c>
      <c r="C17" s="142">
        <v>118.286</v>
      </c>
    </row>
    <row r="18" ht="20.1" customHeight="1" spans="1:3">
      <c r="A18" s="102">
        <v>2010205</v>
      </c>
      <c r="B18" s="102" t="s">
        <v>105</v>
      </c>
      <c r="C18" s="142">
        <v>51</v>
      </c>
    </row>
    <row r="19" ht="20.1" customHeight="1" spans="1:3">
      <c r="A19" s="102">
        <v>2010206</v>
      </c>
      <c r="B19" s="102" t="s">
        <v>106</v>
      </c>
      <c r="C19" s="142">
        <v>60</v>
      </c>
    </row>
    <row r="20" ht="20.1" customHeight="1" spans="1:3">
      <c r="A20" s="102">
        <v>20103</v>
      </c>
      <c r="B20" s="102" t="s">
        <v>107</v>
      </c>
      <c r="C20" s="142">
        <v>6076.260619</v>
      </c>
    </row>
    <row r="21" ht="20.1" customHeight="1" spans="1:3">
      <c r="A21" s="102">
        <v>2010301</v>
      </c>
      <c r="B21" s="102" t="s">
        <v>97</v>
      </c>
      <c r="C21" s="142">
        <v>1363.697808</v>
      </c>
    </row>
    <row r="22" ht="20.1" customHeight="1" spans="1:3">
      <c r="A22" s="102">
        <v>2010302</v>
      </c>
      <c r="B22" s="102" t="s">
        <v>98</v>
      </c>
      <c r="C22" s="142">
        <v>152.53</v>
      </c>
    </row>
    <row r="23" ht="20.1" customHeight="1" spans="1:3">
      <c r="A23" s="102">
        <v>2010303</v>
      </c>
      <c r="B23" s="102" t="s">
        <v>108</v>
      </c>
      <c r="C23" s="142">
        <v>936.680372</v>
      </c>
    </row>
    <row r="24" ht="20.1" customHeight="1" spans="1:3">
      <c r="A24" s="102">
        <v>2010304</v>
      </c>
      <c r="B24" s="102" t="s">
        <v>109</v>
      </c>
      <c r="C24" s="142">
        <v>442</v>
      </c>
    </row>
    <row r="25" ht="20.1" customHeight="1" spans="1:3">
      <c r="A25" s="102">
        <v>2010305</v>
      </c>
      <c r="B25" s="102" t="s">
        <v>110</v>
      </c>
      <c r="C25" s="142">
        <v>339.39685</v>
      </c>
    </row>
    <row r="26" ht="20.1" customHeight="1" spans="1:3">
      <c r="A26" s="102">
        <v>2010306</v>
      </c>
      <c r="B26" s="102" t="s">
        <v>111</v>
      </c>
      <c r="C26" s="142">
        <v>835.1319</v>
      </c>
    </row>
    <row r="27" ht="20.1" customHeight="1" spans="1:3">
      <c r="A27" s="102">
        <v>2010308</v>
      </c>
      <c r="B27" s="102" t="s">
        <v>112</v>
      </c>
      <c r="C27" s="142">
        <v>406.619217</v>
      </c>
    </row>
    <row r="28" ht="20.1" customHeight="1" spans="1:3">
      <c r="A28" s="102">
        <v>2010350</v>
      </c>
      <c r="B28" s="102" t="s">
        <v>113</v>
      </c>
      <c r="C28" s="142">
        <v>303.2772</v>
      </c>
    </row>
    <row r="29" ht="20.1" customHeight="1" spans="1:3">
      <c r="A29" s="102">
        <v>2010399</v>
      </c>
      <c r="B29" s="102" t="s">
        <v>114</v>
      </c>
      <c r="C29" s="142">
        <v>1296.927272</v>
      </c>
    </row>
    <row r="30" ht="20.1" customHeight="1" spans="1:3">
      <c r="A30" s="102">
        <v>20104</v>
      </c>
      <c r="B30" s="102" t="s">
        <v>115</v>
      </c>
      <c r="C30" s="142">
        <v>1269.414594</v>
      </c>
    </row>
    <row r="31" ht="20.1" customHeight="1" spans="1:3">
      <c r="A31" s="102">
        <v>2010401</v>
      </c>
      <c r="B31" s="102" t="s">
        <v>97</v>
      </c>
      <c r="C31" s="142">
        <v>740.596025</v>
      </c>
    </row>
    <row r="32" ht="20.1" customHeight="1" spans="1:3">
      <c r="A32" s="102">
        <v>2010402</v>
      </c>
      <c r="B32" s="102" t="s">
        <v>98</v>
      </c>
      <c r="C32" s="142">
        <v>90</v>
      </c>
    </row>
    <row r="33" ht="20.1" customHeight="1" spans="1:3">
      <c r="A33" s="102">
        <v>2010404</v>
      </c>
      <c r="B33" s="102" t="s">
        <v>116</v>
      </c>
      <c r="C33" s="142">
        <v>60</v>
      </c>
    </row>
    <row r="34" ht="20.1" customHeight="1" spans="1:3">
      <c r="A34" s="102">
        <v>2010408</v>
      </c>
      <c r="B34" s="102" t="s">
        <v>117</v>
      </c>
      <c r="C34" s="142">
        <v>315.041569</v>
      </c>
    </row>
    <row r="35" ht="20.1" customHeight="1" spans="1:3">
      <c r="A35" s="102">
        <v>2010450</v>
      </c>
      <c r="B35" s="102" t="s">
        <v>113</v>
      </c>
      <c r="C35" s="142">
        <v>23.777</v>
      </c>
    </row>
    <row r="36" ht="19.5" customHeight="1" spans="1:3">
      <c r="A36" s="102">
        <v>2010499</v>
      </c>
      <c r="B36" s="102" t="s">
        <v>118</v>
      </c>
      <c r="C36" s="142">
        <v>40</v>
      </c>
    </row>
    <row r="37" ht="19.5" customHeight="1" spans="1:3">
      <c r="A37" s="102">
        <v>20105</v>
      </c>
      <c r="B37" s="102" t="s">
        <v>119</v>
      </c>
      <c r="C37" s="142">
        <v>698.591569</v>
      </c>
    </row>
    <row r="38" ht="19.5" customHeight="1" spans="1:3">
      <c r="A38" s="102">
        <v>2010501</v>
      </c>
      <c r="B38" s="102" t="s">
        <v>97</v>
      </c>
      <c r="C38" s="142">
        <v>439.837673</v>
      </c>
    </row>
    <row r="39" ht="19.5" customHeight="1" spans="1:3">
      <c r="A39" s="102">
        <v>2010505</v>
      </c>
      <c r="B39" s="102" t="s">
        <v>120</v>
      </c>
      <c r="C39" s="142">
        <v>132</v>
      </c>
    </row>
    <row r="40" ht="19.5" customHeight="1" spans="1:3">
      <c r="A40" s="102">
        <v>2010506</v>
      </c>
      <c r="B40" s="102" t="s">
        <v>121</v>
      </c>
      <c r="C40" s="142">
        <v>85</v>
      </c>
    </row>
    <row r="41" ht="19.5" customHeight="1" spans="1:3">
      <c r="A41" s="102">
        <v>2010507</v>
      </c>
      <c r="B41" s="102" t="s">
        <v>122</v>
      </c>
      <c r="C41" s="142">
        <v>40</v>
      </c>
    </row>
    <row r="42" ht="19.5" customHeight="1" spans="1:3">
      <c r="A42" s="102">
        <v>2010550</v>
      </c>
      <c r="B42" s="102" t="s">
        <v>113</v>
      </c>
      <c r="C42" s="142">
        <v>1.753896</v>
      </c>
    </row>
    <row r="43" ht="19.5" customHeight="1" spans="1:3">
      <c r="A43" s="102">
        <v>20106</v>
      </c>
      <c r="B43" s="102" t="s">
        <v>123</v>
      </c>
      <c r="C43" s="142">
        <v>1805.676957</v>
      </c>
    </row>
    <row r="44" ht="19.5" customHeight="1" spans="1:3">
      <c r="A44" s="102">
        <v>2010601</v>
      </c>
      <c r="B44" s="102" t="s">
        <v>97</v>
      </c>
      <c r="C44" s="142">
        <v>1421.066957</v>
      </c>
    </row>
    <row r="45" ht="19.5" customHeight="1" spans="1:3">
      <c r="A45" s="102">
        <v>2010602</v>
      </c>
      <c r="B45" s="102" t="s">
        <v>98</v>
      </c>
      <c r="C45" s="142">
        <v>14</v>
      </c>
    </row>
    <row r="46" ht="19.5" customHeight="1" spans="1:3">
      <c r="A46" s="102">
        <v>2010604</v>
      </c>
      <c r="B46" s="102" t="s">
        <v>124</v>
      </c>
      <c r="C46" s="142">
        <v>61.91</v>
      </c>
    </row>
    <row r="47" ht="19.5" customHeight="1" spans="1:3">
      <c r="A47" s="102">
        <v>2010605</v>
      </c>
      <c r="B47" s="102" t="s">
        <v>125</v>
      </c>
      <c r="C47" s="142">
        <v>70</v>
      </c>
    </row>
    <row r="48" ht="19.5" customHeight="1" spans="1:3">
      <c r="A48" s="102">
        <v>2010607</v>
      </c>
      <c r="B48" s="102" t="s">
        <v>126</v>
      </c>
      <c r="C48" s="142">
        <v>87.4</v>
      </c>
    </row>
    <row r="49" ht="19.5" customHeight="1" spans="1:3">
      <c r="A49" s="102">
        <v>2010608</v>
      </c>
      <c r="B49" s="102" t="s">
        <v>127</v>
      </c>
      <c r="C49" s="142">
        <v>67</v>
      </c>
    </row>
    <row r="50" ht="19.5" customHeight="1" spans="1:3">
      <c r="A50" s="102">
        <v>2010650</v>
      </c>
      <c r="B50" s="102" t="s">
        <v>113</v>
      </c>
      <c r="C50" s="142">
        <v>6.3</v>
      </c>
    </row>
    <row r="51" ht="19.5" customHeight="1" spans="1:3">
      <c r="A51" s="102">
        <v>2010699</v>
      </c>
      <c r="B51" s="102" t="s">
        <v>128</v>
      </c>
      <c r="C51" s="142">
        <v>78</v>
      </c>
    </row>
    <row r="52" ht="19.5" customHeight="1" spans="1:3">
      <c r="A52" s="102">
        <v>20107</v>
      </c>
      <c r="B52" s="102" t="s">
        <v>129</v>
      </c>
      <c r="C52" s="142">
        <v>4000</v>
      </c>
    </row>
    <row r="53" ht="19.5" customHeight="1" spans="1:3">
      <c r="A53" s="102">
        <v>2010799</v>
      </c>
      <c r="B53" s="102" t="s">
        <v>130</v>
      </c>
      <c r="C53" s="142">
        <v>4000</v>
      </c>
    </row>
    <row r="54" ht="19.5" customHeight="1" spans="1:3">
      <c r="A54" s="102">
        <v>20108</v>
      </c>
      <c r="B54" s="102" t="s">
        <v>131</v>
      </c>
      <c r="C54" s="142">
        <v>1033.292453</v>
      </c>
    </row>
    <row r="55" ht="19.5" customHeight="1" spans="1:3">
      <c r="A55" s="102">
        <v>2010801</v>
      </c>
      <c r="B55" s="102" t="s">
        <v>97</v>
      </c>
      <c r="C55" s="142">
        <v>596.402453</v>
      </c>
    </row>
    <row r="56" ht="19.5" customHeight="1" spans="1:3">
      <c r="A56" s="102">
        <v>2010806</v>
      </c>
      <c r="B56" s="102" t="s">
        <v>126</v>
      </c>
      <c r="C56" s="142">
        <v>15</v>
      </c>
    </row>
    <row r="57" ht="19.5" customHeight="1" spans="1:3">
      <c r="A57" s="102">
        <v>2010899</v>
      </c>
      <c r="B57" s="102" t="s">
        <v>132</v>
      </c>
      <c r="C57" s="142">
        <v>421.89</v>
      </c>
    </row>
    <row r="58" ht="19.5" customHeight="1" spans="1:3">
      <c r="A58" s="102">
        <v>20109</v>
      </c>
      <c r="B58" s="102" t="s">
        <v>133</v>
      </c>
      <c r="C58" s="142">
        <v>300</v>
      </c>
    </row>
    <row r="59" ht="19.5" customHeight="1" spans="1:3">
      <c r="A59" s="102">
        <v>2010901</v>
      </c>
      <c r="B59" s="102" t="s">
        <v>97</v>
      </c>
      <c r="C59" s="142">
        <v>300</v>
      </c>
    </row>
    <row r="60" ht="19.5" customHeight="1" spans="1:3">
      <c r="A60" s="102">
        <v>20110</v>
      </c>
      <c r="B60" s="102" t="s">
        <v>134</v>
      </c>
      <c r="C60" s="142">
        <v>895.499141</v>
      </c>
    </row>
    <row r="61" ht="19.5" customHeight="1" spans="1:3">
      <c r="A61" s="102">
        <v>2011001</v>
      </c>
      <c r="B61" s="102" t="s">
        <v>97</v>
      </c>
      <c r="C61" s="142">
        <v>146.939141</v>
      </c>
    </row>
    <row r="62" ht="19.5" customHeight="1" spans="1:3">
      <c r="A62" s="102">
        <v>2011008</v>
      </c>
      <c r="B62" s="102" t="s">
        <v>135</v>
      </c>
      <c r="C62" s="142">
        <v>671.56</v>
      </c>
    </row>
    <row r="63" ht="19.5" customHeight="1" spans="1:3">
      <c r="A63" s="102">
        <v>2011099</v>
      </c>
      <c r="B63" s="102" t="s">
        <v>136</v>
      </c>
      <c r="C63" s="142">
        <v>77</v>
      </c>
    </row>
    <row r="64" ht="19.5" customHeight="1" spans="1:3">
      <c r="A64" s="102">
        <v>20111</v>
      </c>
      <c r="B64" s="102" t="s">
        <v>137</v>
      </c>
      <c r="C64" s="142">
        <v>7192.687655</v>
      </c>
    </row>
    <row r="65" ht="19.5" customHeight="1" spans="1:3">
      <c r="A65" s="102">
        <v>2011101</v>
      </c>
      <c r="B65" s="102" t="s">
        <v>97</v>
      </c>
      <c r="C65" s="142">
        <v>2116.510195</v>
      </c>
    </row>
    <row r="66" ht="19.5" customHeight="1" spans="1:3">
      <c r="A66" s="102">
        <v>2011102</v>
      </c>
      <c r="B66" s="102" t="s">
        <v>98</v>
      </c>
      <c r="C66" s="142">
        <v>2422.17746</v>
      </c>
    </row>
    <row r="67" ht="19.5" customHeight="1" spans="1:3">
      <c r="A67" s="102">
        <v>2011104</v>
      </c>
      <c r="B67" s="102" t="s">
        <v>138</v>
      </c>
      <c r="C67" s="142">
        <v>1700</v>
      </c>
    </row>
    <row r="68" ht="18" customHeight="1" spans="1:3">
      <c r="A68" s="102">
        <v>2011105</v>
      </c>
      <c r="B68" s="102" t="s">
        <v>139</v>
      </c>
      <c r="C68" s="142">
        <v>170</v>
      </c>
    </row>
    <row r="69" ht="18" customHeight="1" spans="1:3">
      <c r="A69" s="102">
        <v>2011199</v>
      </c>
      <c r="B69" s="102" t="s">
        <v>140</v>
      </c>
      <c r="C69" s="142">
        <v>784</v>
      </c>
    </row>
    <row r="70" ht="18" customHeight="1" spans="1:3">
      <c r="A70" s="102">
        <v>20113</v>
      </c>
      <c r="B70" s="102" t="s">
        <v>141</v>
      </c>
      <c r="C70" s="142">
        <v>743.510384</v>
      </c>
    </row>
    <row r="71" ht="18" customHeight="1" spans="1:3">
      <c r="A71" s="102">
        <v>2011301</v>
      </c>
      <c r="B71" s="102" t="s">
        <v>97</v>
      </c>
      <c r="C71" s="142">
        <v>1.44</v>
      </c>
    </row>
    <row r="72" ht="18" customHeight="1" spans="1:3">
      <c r="A72" s="102">
        <v>2011308</v>
      </c>
      <c r="B72" s="102" t="s">
        <v>142</v>
      </c>
      <c r="C72" s="142">
        <v>358.070384</v>
      </c>
    </row>
    <row r="73" ht="18" customHeight="1" spans="1:3">
      <c r="A73" s="102">
        <v>2011399</v>
      </c>
      <c r="B73" s="102" t="s">
        <v>143</v>
      </c>
      <c r="C73" s="142">
        <v>384</v>
      </c>
    </row>
    <row r="74" ht="18" customHeight="1" spans="1:3">
      <c r="A74" s="102">
        <v>20114</v>
      </c>
      <c r="B74" s="102" t="s">
        <v>144</v>
      </c>
      <c r="C74" s="142">
        <v>93</v>
      </c>
    </row>
    <row r="75" ht="18" customHeight="1" spans="1:3">
      <c r="A75" s="102">
        <v>2011499</v>
      </c>
      <c r="B75" s="102" t="s">
        <v>145</v>
      </c>
      <c r="C75" s="142">
        <v>93</v>
      </c>
    </row>
    <row r="76" ht="18" customHeight="1" spans="1:3">
      <c r="A76" s="102">
        <v>20123</v>
      </c>
      <c r="B76" s="102" t="s">
        <v>146</v>
      </c>
      <c r="C76" s="142">
        <v>76.479429</v>
      </c>
    </row>
    <row r="77" ht="18" customHeight="1" spans="1:3">
      <c r="A77" s="102">
        <v>2012301</v>
      </c>
      <c r="B77" s="102" t="s">
        <v>97</v>
      </c>
      <c r="C77" s="142">
        <v>57.479429</v>
      </c>
    </row>
    <row r="78" ht="18" customHeight="1" spans="1:3">
      <c r="A78" s="102">
        <v>2012399</v>
      </c>
      <c r="B78" s="102" t="s">
        <v>147</v>
      </c>
      <c r="C78" s="142">
        <v>19</v>
      </c>
    </row>
    <row r="79" ht="18" customHeight="1" spans="1:3">
      <c r="A79" s="102">
        <v>20125</v>
      </c>
      <c r="B79" s="102" t="s">
        <v>148</v>
      </c>
      <c r="C79" s="142">
        <v>80.876513</v>
      </c>
    </row>
    <row r="80" ht="18" customHeight="1" spans="1:3">
      <c r="A80" s="102">
        <v>2012501</v>
      </c>
      <c r="B80" s="102" t="s">
        <v>97</v>
      </c>
      <c r="C80" s="142">
        <v>30.876513</v>
      </c>
    </row>
    <row r="81" ht="18" customHeight="1" spans="1:3">
      <c r="A81" s="102">
        <v>2012505</v>
      </c>
      <c r="B81" s="102" t="s">
        <v>149</v>
      </c>
      <c r="C81" s="142">
        <v>50</v>
      </c>
    </row>
    <row r="82" ht="18" customHeight="1" spans="1:3">
      <c r="A82" s="102">
        <v>20126</v>
      </c>
      <c r="B82" s="102" t="s">
        <v>150</v>
      </c>
      <c r="C82" s="142">
        <v>367.030869</v>
      </c>
    </row>
    <row r="83" ht="18" customHeight="1" spans="1:3">
      <c r="A83" s="102">
        <v>2012601</v>
      </c>
      <c r="B83" s="102" t="s">
        <v>97</v>
      </c>
      <c r="C83" s="142">
        <v>239.693469</v>
      </c>
    </row>
    <row r="84" ht="18" customHeight="1" spans="1:3">
      <c r="A84" s="102">
        <v>2012699</v>
      </c>
      <c r="B84" s="102" t="s">
        <v>151</v>
      </c>
      <c r="C84" s="142">
        <v>127.3374</v>
      </c>
    </row>
    <row r="85" ht="18" customHeight="1" spans="1:3">
      <c r="A85" s="102">
        <v>20128</v>
      </c>
      <c r="B85" s="102" t="s">
        <v>152</v>
      </c>
      <c r="C85" s="142">
        <v>175.409192</v>
      </c>
    </row>
    <row r="86" ht="18" customHeight="1" spans="1:3">
      <c r="A86" s="102">
        <v>2012801</v>
      </c>
      <c r="B86" s="102" t="s">
        <v>97</v>
      </c>
      <c r="C86" s="142">
        <v>94.409192</v>
      </c>
    </row>
    <row r="87" ht="18" customHeight="1" spans="1:3">
      <c r="A87" s="102">
        <v>2012802</v>
      </c>
      <c r="B87" s="102" t="s">
        <v>98</v>
      </c>
      <c r="C87" s="142">
        <v>30</v>
      </c>
    </row>
    <row r="88" ht="18" customHeight="1" spans="1:3">
      <c r="A88" s="102">
        <v>2012804</v>
      </c>
      <c r="B88" s="102" t="s">
        <v>106</v>
      </c>
      <c r="C88" s="142">
        <v>51</v>
      </c>
    </row>
    <row r="89" ht="18" customHeight="1" spans="1:3">
      <c r="A89" s="102">
        <v>20129</v>
      </c>
      <c r="B89" s="102" t="s">
        <v>153</v>
      </c>
      <c r="C89" s="142">
        <v>739.93772</v>
      </c>
    </row>
    <row r="90" ht="18" customHeight="1" spans="1:3">
      <c r="A90" s="102">
        <v>2012901</v>
      </c>
      <c r="B90" s="102" t="s">
        <v>97</v>
      </c>
      <c r="C90" s="142">
        <v>472.97772</v>
      </c>
    </row>
    <row r="91" ht="18" customHeight="1" spans="1:3">
      <c r="A91" s="102">
        <v>2012902</v>
      </c>
      <c r="B91" s="102" t="s">
        <v>98</v>
      </c>
      <c r="C91" s="142">
        <v>228</v>
      </c>
    </row>
    <row r="92" ht="18" customHeight="1" spans="1:3">
      <c r="A92" s="102">
        <v>2012999</v>
      </c>
      <c r="B92" s="102" t="s">
        <v>154</v>
      </c>
      <c r="C92" s="142">
        <v>38.96</v>
      </c>
    </row>
    <row r="93" ht="18" customHeight="1" spans="1:3">
      <c r="A93" s="102">
        <v>20131</v>
      </c>
      <c r="B93" s="102" t="s">
        <v>155</v>
      </c>
      <c r="C93" s="142">
        <v>2218.48538</v>
      </c>
    </row>
    <row r="94" ht="18" customHeight="1" spans="1:3">
      <c r="A94" s="102">
        <v>2013101</v>
      </c>
      <c r="B94" s="102" t="s">
        <v>97</v>
      </c>
      <c r="C94" s="142">
        <v>1211.26198</v>
      </c>
    </row>
    <row r="95" ht="18" customHeight="1" spans="1:3">
      <c r="A95" s="102">
        <v>2013102</v>
      </c>
      <c r="B95" s="102" t="s">
        <v>98</v>
      </c>
      <c r="C95" s="142">
        <v>12.6</v>
      </c>
    </row>
    <row r="96" ht="18" customHeight="1" spans="1:3">
      <c r="A96" s="102">
        <v>2013103</v>
      </c>
      <c r="B96" s="102" t="s">
        <v>108</v>
      </c>
      <c r="C96" s="142">
        <v>4.5</v>
      </c>
    </row>
    <row r="97" ht="18" customHeight="1" spans="1:3">
      <c r="A97" s="102">
        <v>2013105</v>
      </c>
      <c r="B97" s="102" t="s">
        <v>156</v>
      </c>
      <c r="C97" s="142">
        <v>987.2074</v>
      </c>
    </row>
    <row r="98" ht="18" customHeight="1" spans="1:3">
      <c r="A98" s="102">
        <v>2013150</v>
      </c>
      <c r="B98" s="102" t="s">
        <v>113</v>
      </c>
      <c r="C98" s="142">
        <v>2.916</v>
      </c>
    </row>
    <row r="99" ht="18" customHeight="1" spans="1:3">
      <c r="A99" s="102">
        <v>20132</v>
      </c>
      <c r="B99" s="102" t="s">
        <v>157</v>
      </c>
      <c r="C99" s="142">
        <v>758.454714</v>
      </c>
    </row>
    <row r="100" ht="18" customHeight="1" spans="1:3">
      <c r="A100" s="102">
        <v>2013201</v>
      </c>
      <c r="B100" s="102" t="s">
        <v>97</v>
      </c>
      <c r="C100" s="142">
        <v>555.054714</v>
      </c>
    </row>
    <row r="101" ht="18" customHeight="1" spans="1:3">
      <c r="A101" s="102">
        <v>2013202</v>
      </c>
      <c r="B101" s="102" t="s">
        <v>98</v>
      </c>
      <c r="C101" s="142">
        <v>84</v>
      </c>
    </row>
    <row r="102" ht="18" customHeight="1" spans="1:3">
      <c r="A102" s="102">
        <v>2013204</v>
      </c>
      <c r="B102" s="102" t="s">
        <v>158</v>
      </c>
      <c r="C102" s="142">
        <v>37.4</v>
      </c>
    </row>
    <row r="103" ht="18" customHeight="1" spans="1:3">
      <c r="A103" s="102">
        <v>2013299</v>
      </c>
      <c r="B103" s="102" t="s">
        <v>159</v>
      </c>
      <c r="C103" s="142">
        <v>82</v>
      </c>
    </row>
    <row r="104" ht="18" customHeight="1" spans="1:3">
      <c r="A104" s="102">
        <v>20133</v>
      </c>
      <c r="B104" s="102" t="s">
        <v>160</v>
      </c>
      <c r="C104" s="142">
        <v>721.146354</v>
      </c>
    </row>
    <row r="105" ht="18" customHeight="1" spans="1:3">
      <c r="A105" s="102">
        <v>2013301</v>
      </c>
      <c r="B105" s="102" t="s">
        <v>97</v>
      </c>
      <c r="C105" s="142">
        <v>424.346354</v>
      </c>
    </row>
    <row r="106" ht="18" customHeight="1" spans="1:3">
      <c r="A106" s="102">
        <v>2013302</v>
      </c>
      <c r="B106" s="102" t="s">
        <v>98</v>
      </c>
      <c r="C106" s="142">
        <v>75</v>
      </c>
    </row>
    <row r="107" ht="18" customHeight="1" spans="1:3">
      <c r="A107" s="102">
        <v>2013399</v>
      </c>
      <c r="B107" s="102" t="s">
        <v>161</v>
      </c>
      <c r="C107" s="142">
        <v>221.8</v>
      </c>
    </row>
    <row r="108" ht="18" customHeight="1" spans="1:3">
      <c r="A108" s="102">
        <v>20134</v>
      </c>
      <c r="B108" s="102" t="s">
        <v>162</v>
      </c>
      <c r="C108" s="142">
        <v>421.403063</v>
      </c>
    </row>
    <row r="109" ht="18" customHeight="1" spans="1:3">
      <c r="A109" s="102">
        <v>2013401</v>
      </c>
      <c r="B109" s="102" t="s">
        <v>97</v>
      </c>
      <c r="C109" s="142">
        <v>229.780363</v>
      </c>
    </row>
    <row r="110" ht="18" customHeight="1" spans="1:3">
      <c r="A110" s="102">
        <v>2013402</v>
      </c>
      <c r="B110" s="102" t="s">
        <v>98</v>
      </c>
      <c r="C110" s="142">
        <v>128.6227</v>
      </c>
    </row>
    <row r="111" ht="18" customHeight="1" spans="1:3">
      <c r="A111" s="102">
        <v>2013404</v>
      </c>
      <c r="B111" s="102" t="s">
        <v>163</v>
      </c>
      <c r="C111" s="142">
        <v>53</v>
      </c>
    </row>
    <row r="112" ht="18" customHeight="1" spans="1:3">
      <c r="A112" s="102">
        <v>2013499</v>
      </c>
      <c r="B112" s="102" t="s">
        <v>164</v>
      </c>
      <c r="C112" s="142">
        <v>10</v>
      </c>
    </row>
    <row r="113" ht="18" customHeight="1" spans="1:3">
      <c r="A113" s="102">
        <v>20135</v>
      </c>
      <c r="B113" s="102" t="s">
        <v>165</v>
      </c>
      <c r="C113" s="142">
        <v>84.183172</v>
      </c>
    </row>
    <row r="114" ht="18" customHeight="1" spans="1:3">
      <c r="A114" s="102">
        <v>2013501</v>
      </c>
      <c r="B114" s="102" t="s">
        <v>97</v>
      </c>
      <c r="C114" s="142">
        <v>68.263172</v>
      </c>
    </row>
    <row r="115" ht="18" customHeight="1" spans="1:3">
      <c r="A115" s="102">
        <v>2013502</v>
      </c>
      <c r="B115" s="102" t="s">
        <v>98</v>
      </c>
      <c r="C115" s="142">
        <v>15.92</v>
      </c>
    </row>
    <row r="116" ht="18" customHeight="1" spans="1:3">
      <c r="A116" s="102">
        <v>20136</v>
      </c>
      <c r="B116" s="102" t="s">
        <v>166</v>
      </c>
      <c r="C116" s="142">
        <v>65</v>
      </c>
    </row>
    <row r="117" ht="18" customHeight="1" spans="1:3">
      <c r="A117" s="102">
        <v>2013602</v>
      </c>
      <c r="B117" s="102" t="s">
        <v>98</v>
      </c>
      <c r="C117" s="142">
        <v>25</v>
      </c>
    </row>
    <row r="118" ht="18" customHeight="1" spans="1:3">
      <c r="A118" s="102">
        <v>2013699</v>
      </c>
      <c r="B118" s="102" t="s">
        <v>167</v>
      </c>
      <c r="C118" s="142">
        <v>40</v>
      </c>
    </row>
    <row r="119" ht="18" customHeight="1" spans="1:3">
      <c r="A119" s="102">
        <v>20138</v>
      </c>
      <c r="B119" s="102" t="s">
        <v>168</v>
      </c>
      <c r="C119" s="142">
        <v>5216.698171</v>
      </c>
    </row>
    <row r="120" ht="18" customHeight="1" spans="1:3">
      <c r="A120" s="102">
        <v>2013801</v>
      </c>
      <c r="B120" s="102" t="s">
        <v>97</v>
      </c>
      <c r="C120" s="142">
        <v>3528.746295</v>
      </c>
    </row>
    <row r="121" ht="18" customHeight="1" spans="1:3">
      <c r="A121" s="102">
        <v>2013802</v>
      </c>
      <c r="B121" s="102" t="s">
        <v>98</v>
      </c>
      <c r="C121" s="142">
        <v>242.7452</v>
      </c>
    </row>
    <row r="122" ht="18" customHeight="1" spans="1:3">
      <c r="A122" s="102">
        <v>2013804</v>
      </c>
      <c r="B122" s="102" t="s">
        <v>169</v>
      </c>
      <c r="C122" s="142">
        <v>354.463776</v>
      </c>
    </row>
    <row r="123" ht="18" customHeight="1" spans="1:3">
      <c r="A123" s="102">
        <v>2013806</v>
      </c>
      <c r="B123" s="102" t="s">
        <v>170</v>
      </c>
      <c r="C123" s="142">
        <v>8</v>
      </c>
    </row>
    <row r="124" ht="18" customHeight="1" spans="1:3">
      <c r="A124" s="102">
        <v>2013808</v>
      </c>
      <c r="B124" s="102" t="s">
        <v>126</v>
      </c>
      <c r="C124" s="142">
        <v>16.15</v>
      </c>
    </row>
    <row r="125" ht="18" customHeight="1" spans="1:3">
      <c r="A125" s="102">
        <v>2013809</v>
      </c>
      <c r="B125" s="102" t="s">
        <v>171</v>
      </c>
      <c r="C125" s="142">
        <v>60</v>
      </c>
    </row>
    <row r="126" ht="18" customHeight="1" spans="1:3">
      <c r="A126" s="102">
        <v>2013812</v>
      </c>
      <c r="B126" s="102" t="s">
        <v>172</v>
      </c>
      <c r="C126" s="142">
        <v>67</v>
      </c>
    </row>
    <row r="127" ht="18" customHeight="1" spans="1:3">
      <c r="A127" s="102">
        <v>2013850</v>
      </c>
      <c r="B127" s="102" t="s">
        <v>113</v>
      </c>
      <c r="C127" s="142">
        <v>188.4529</v>
      </c>
    </row>
    <row r="128" ht="18" customHeight="1" spans="1:3">
      <c r="A128" s="102">
        <v>2013899</v>
      </c>
      <c r="B128" s="102" t="s">
        <v>173</v>
      </c>
      <c r="C128" s="142">
        <v>751.14</v>
      </c>
    </row>
    <row r="129" ht="18" customHeight="1" spans="1:3">
      <c r="A129" s="102">
        <v>20199</v>
      </c>
      <c r="B129" s="102" t="s">
        <v>174</v>
      </c>
      <c r="C129" s="142">
        <v>460.75366</v>
      </c>
    </row>
    <row r="130" ht="18" customHeight="1" spans="1:3">
      <c r="A130" s="102">
        <v>2019999</v>
      </c>
      <c r="B130" s="102" t="s">
        <v>175</v>
      </c>
      <c r="C130" s="142">
        <v>460.75366</v>
      </c>
    </row>
    <row r="131" ht="18" customHeight="1" spans="1:3">
      <c r="A131" s="102">
        <v>203</v>
      </c>
      <c r="B131" s="102" t="s">
        <v>176</v>
      </c>
      <c r="C131" s="142">
        <v>760.2</v>
      </c>
    </row>
    <row r="132" ht="18" customHeight="1" spans="1:3">
      <c r="A132" s="102">
        <v>20306</v>
      </c>
      <c r="B132" s="102" t="s">
        <v>177</v>
      </c>
      <c r="C132" s="142">
        <v>760.2</v>
      </c>
    </row>
    <row r="133" ht="18" customHeight="1" spans="1:3">
      <c r="A133" s="102">
        <v>2030601</v>
      </c>
      <c r="B133" s="102" t="s">
        <v>178</v>
      </c>
      <c r="C133" s="142">
        <v>23</v>
      </c>
    </row>
    <row r="134" ht="18" customHeight="1" spans="1:3">
      <c r="A134" s="102">
        <v>2030603</v>
      </c>
      <c r="B134" s="102" t="s">
        <v>179</v>
      </c>
      <c r="C134" s="142">
        <v>300</v>
      </c>
    </row>
    <row r="135" ht="18" customHeight="1" spans="1:3">
      <c r="A135" s="102">
        <v>2030607</v>
      </c>
      <c r="B135" s="102" t="s">
        <v>180</v>
      </c>
      <c r="C135" s="142">
        <v>437.2</v>
      </c>
    </row>
    <row r="136" ht="18.75" customHeight="1" spans="1:3">
      <c r="A136" s="102">
        <v>204</v>
      </c>
      <c r="B136" s="102" t="s">
        <v>181</v>
      </c>
      <c r="C136" s="142">
        <v>25995.996057</v>
      </c>
    </row>
    <row r="137" ht="18.75" customHeight="1" spans="1:3">
      <c r="A137" s="102">
        <v>20401</v>
      </c>
      <c r="B137" s="102" t="s">
        <v>182</v>
      </c>
      <c r="C137" s="142">
        <v>487</v>
      </c>
    </row>
    <row r="138" ht="18.75" customHeight="1" spans="1:3">
      <c r="A138" s="102">
        <v>2040199</v>
      </c>
      <c r="B138" s="102" t="s">
        <v>183</v>
      </c>
      <c r="C138" s="142">
        <v>487</v>
      </c>
    </row>
    <row r="139" ht="18.75" customHeight="1" spans="1:3">
      <c r="A139" s="102">
        <v>20402</v>
      </c>
      <c r="B139" s="102" t="s">
        <v>184</v>
      </c>
      <c r="C139" s="142">
        <v>24412.806308</v>
      </c>
    </row>
    <row r="140" ht="18.75" customHeight="1" spans="1:3">
      <c r="A140" s="102">
        <v>2040201</v>
      </c>
      <c r="B140" s="102" t="s">
        <v>97</v>
      </c>
      <c r="C140" s="142">
        <v>16008.606308</v>
      </c>
    </row>
    <row r="141" ht="18.75" customHeight="1" spans="1:3">
      <c r="A141" s="102">
        <v>2040219</v>
      </c>
      <c r="B141" s="102" t="s">
        <v>126</v>
      </c>
      <c r="C141" s="142">
        <v>100</v>
      </c>
    </row>
    <row r="142" ht="18.75" customHeight="1" spans="1:3">
      <c r="A142" s="102">
        <v>2040220</v>
      </c>
      <c r="B142" s="102" t="s">
        <v>185</v>
      </c>
      <c r="C142" s="142">
        <v>4037</v>
      </c>
    </row>
    <row r="143" ht="18.75" customHeight="1" spans="1:3">
      <c r="A143" s="102">
        <v>2040221</v>
      </c>
      <c r="B143" s="102" t="s">
        <v>186</v>
      </c>
      <c r="C143" s="142">
        <v>131.2</v>
      </c>
    </row>
    <row r="144" ht="18.75" customHeight="1" spans="1:3">
      <c r="A144" s="102">
        <v>2040299</v>
      </c>
      <c r="B144" s="102" t="s">
        <v>187</v>
      </c>
      <c r="C144" s="142">
        <v>4136</v>
      </c>
    </row>
    <row r="145" ht="18.75" customHeight="1" spans="1:3">
      <c r="A145" s="102">
        <v>20403</v>
      </c>
      <c r="B145" s="102" t="s">
        <v>188</v>
      </c>
      <c r="C145" s="142">
        <v>100</v>
      </c>
    </row>
    <row r="146" ht="18.75" customHeight="1" spans="1:3">
      <c r="A146" s="102">
        <v>2040304</v>
      </c>
      <c r="B146" s="102" t="s">
        <v>189</v>
      </c>
      <c r="C146" s="142">
        <v>100</v>
      </c>
    </row>
    <row r="147" ht="18.75" customHeight="1" spans="1:3">
      <c r="A147" s="102">
        <v>20406</v>
      </c>
      <c r="B147" s="102" t="s">
        <v>190</v>
      </c>
      <c r="C147" s="142">
        <v>774.992121</v>
      </c>
    </row>
    <row r="148" ht="18.75" customHeight="1" spans="1:3">
      <c r="A148" s="102">
        <v>2040601</v>
      </c>
      <c r="B148" s="102" t="s">
        <v>97</v>
      </c>
      <c r="C148" s="142">
        <v>517.992121</v>
      </c>
    </row>
    <row r="149" ht="18.75" customHeight="1" spans="1:3">
      <c r="A149" s="102">
        <v>2040604</v>
      </c>
      <c r="B149" s="102" t="s">
        <v>191</v>
      </c>
      <c r="C149" s="142">
        <v>12</v>
      </c>
    </row>
    <row r="150" ht="18.75" customHeight="1" spans="1:3">
      <c r="A150" s="102">
        <v>2040605</v>
      </c>
      <c r="B150" s="102" t="s">
        <v>192</v>
      </c>
      <c r="C150" s="142">
        <v>10</v>
      </c>
    </row>
    <row r="151" ht="18.75" customHeight="1" spans="1:3">
      <c r="A151" s="102">
        <v>2040607</v>
      </c>
      <c r="B151" s="102" t="s">
        <v>193</v>
      </c>
      <c r="C151" s="142">
        <v>15</v>
      </c>
    </row>
    <row r="152" ht="18.75" customHeight="1" spans="1:3">
      <c r="A152" s="102">
        <v>2040608</v>
      </c>
      <c r="B152" s="102" t="s">
        <v>194</v>
      </c>
      <c r="C152" s="142">
        <v>2</v>
      </c>
    </row>
    <row r="153" ht="18.75" customHeight="1" spans="1:3">
      <c r="A153" s="102">
        <v>2040609</v>
      </c>
      <c r="B153" s="102" t="s">
        <v>195</v>
      </c>
      <c r="C153" s="142">
        <v>10</v>
      </c>
    </row>
    <row r="154" ht="18.75" customHeight="1" spans="1:3">
      <c r="A154" s="102">
        <v>2040610</v>
      </c>
      <c r="B154" s="102" t="s">
        <v>196</v>
      </c>
      <c r="C154" s="142">
        <v>13</v>
      </c>
    </row>
    <row r="155" ht="18.75" customHeight="1" spans="1:3">
      <c r="A155" s="102">
        <v>2040612</v>
      </c>
      <c r="B155" s="102" t="s">
        <v>197</v>
      </c>
      <c r="C155" s="142">
        <v>53</v>
      </c>
    </row>
    <row r="156" ht="18.75" customHeight="1" spans="1:3">
      <c r="A156" s="102">
        <v>2040699</v>
      </c>
      <c r="B156" s="102" t="s">
        <v>198</v>
      </c>
      <c r="C156" s="142">
        <v>142</v>
      </c>
    </row>
    <row r="157" ht="18.75" customHeight="1" spans="1:3">
      <c r="A157" s="102">
        <v>20409</v>
      </c>
      <c r="B157" s="102" t="s">
        <v>199</v>
      </c>
      <c r="C157" s="142">
        <v>131.197628</v>
      </c>
    </row>
    <row r="158" ht="18.75" customHeight="1" spans="1:3">
      <c r="A158" s="102">
        <v>2040901</v>
      </c>
      <c r="B158" s="102" t="s">
        <v>97</v>
      </c>
      <c r="C158" s="142">
        <v>67.277628</v>
      </c>
    </row>
    <row r="159" ht="18.75" customHeight="1" spans="1:3">
      <c r="A159" s="102">
        <v>2040902</v>
      </c>
      <c r="B159" s="102" t="s">
        <v>98</v>
      </c>
      <c r="C159" s="142">
        <v>14</v>
      </c>
    </row>
    <row r="160" ht="18.75" customHeight="1" spans="1:3">
      <c r="A160" s="102">
        <v>2040905</v>
      </c>
      <c r="B160" s="102" t="s">
        <v>200</v>
      </c>
      <c r="C160" s="142">
        <v>49.92</v>
      </c>
    </row>
    <row r="161" ht="18.75" customHeight="1" spans="1:3">
      <c r="A161" s="102">
        <v>20499</v>
      </c>
      <c r="B161" s="102" t="s">
        <v>201</v>
      </c>
      <c r="C161" s="142">
        <v>90</v>
      </c>
    </row>
    <row r="162" ht="18.75" customHeight="1" spans="1:3">
      <c r="A162" s="102">
        <v>2049901</v>
      </c>
      <c r="B162" s="102" t="s">
        <v>202</v>
      </c>
      <c r="C162" s="142">
        <v>90</v>
      </c>
    </row>
    <row r="163" ht="18.75" customHeight="1" spans="1:3">
      <c r="A163" s="102">
        <v>205</v>
      </c>
      <c r="B163" s="102" t="s">
        <v>203</v>
      </c>
      <c r="C163" s="142">
        <v>28796.522671</v>
      </c>
    </row>
    <row r="164" ht="18.75" customHeight="1" spans="1:3">
      <c r="A164" s="102">
        <v>20501</v>
      </c>
      <c r="B164" s="102" t="s">
        <v>204</v>
      </c>
      <c r="C164" s="142">
        <v>3529.952039</v>
      </c>
    </row>
    <row r="165" ht="18.75" customHeight="1" spans="1:3">
      <c r="A165" s="102">
        <v>2050101</v>
      </c>
      <c r="B165" s="102" t="s">
        <v>97</v>
      </c>
      <c r="C165" s="142">
        <v>575.532539</v>
      </c>
    </row>
    <row r="166" ht="18.75" customHeight="1" spans="1:3">
      <c r="A166" s="102">
        <v>2050102</v>
      </c>
      <c r="B166" s="102" t="s">
        <v>98</v>
      </c>
      <c r="C166" s="142">
        <v>792.5895</v>
      </c>
    </row>
    <row r="167" ht="18.75" customHeight="1" spans="1:3">
      <c r="A167" s="102">
        <v>2050199</v>
      </c>
      <c r="B167" s="102" t="s">
        <v>205</v>
      </c>
      <c r="C167" s="142">
        <v>2161.83</v>
      </c>
    </row>
    <row r="168" ht="18.75" customHeight="1" spans="1:3">
      <c r="A168" s="102">
        <v>20502</v>
      </c>
      <c r="B168" s="102" t="s">
        <v>206</v>
      </c>
      <c r="C168" s="142">
        <v>10092.502684</v>
      </c>
    </row>
    <row r="169" ht="20.45" customHeight="1" spans="1:3">
      <c r="A169" s="102">
        <v>2050201</v>
      </c>
      <c r="B169" s="102" t="s">
        <v>207</v>
      </c>
      <c r="C169" s="142">
        <v>76.303864</v>
      </c>
    </row>
    <row r="170" ht="20.45" customHeight="1" spans="1:3">
      <c r="A170" s="102">
        <v>2050204</v>
      </c>
      <c r="B170" s="102" t="s">
        <v>208</v>
      </c>
      <c r="C170" s="142">
        <v>9927.19882</v>
      </c>
    </row>
    <row r="171" ht="20.45" customHeight="1" spans="1:3">
      <c r="A171" s="102">
        <v>2050299</v>
      </c>
      <c r="B171" s="102" t="s">
        <v>209</v>
      </c>
      <c r="C171" s="142">
        <v>89</v>
      </c>
    </row>
    <row r="172" ht="20.45" customHeight="1" spans="1:3">
      <c r="A172" s="102">
        <v>20503</v>
      </c>
      <c r="B172" s="102" t="s">
        <v>210</v>
      </c>
      <c r="C172" s="142">
        <v>11745.793836</v>
      </c>
    </row>
    <row r="173" ht="20.45" customHeight="1" spans="1:3">
      <c r="A173" s="102">
        <v>2050302</v>
      </c>
      <c r="B173" s="102" t="s">
        <v>211</v>
      </c>
      <c r="C173" s="142">
        <v>2085.347344</v>
      </c>
    </row>
    <row r="174" ht="20.45" customHeight="1" spans="1:3">
      <c r="A174" s="102">
        <v>2050303</v>
      </c>
      <c r="B174" s="102" t="s">
        <v>212</v>
      </c>
      <c r="C174" s="142">
        <v>2568.997</v>
      </c>
    </row>
    <row r="175" ht="20.45" customHeight="1" spans="1:3">
      <c r="A175" s="102">
        <v>2050305</v>
      </c>
      <c r="B175" s="102" t="s">
        <v>213</v>
      </c>
      <c r="C175" s="142">
        <v>6977.9728</v>
      </c>
    </row>
    <row r="176" ht="20.45" customHeight="1" spans="1:3">
      <c r="A176" s="102">
        <v>2050399</v>
      </c>
      <c r="B176" s="102" t="s">
        <v>214</v>
      </c>
      <c r="C176" s="142">
        <v>113.476692</v>
      </c>
    </row>
    <row r="177" ht="20.45" customHeight="1" spans="1:3">
      <c r="A177" s="102">
        <v>20508</v>
      </c>
      <c r="B177" s="102" t="s">
        <v>215</v>
      </c>
      <c r="C177" s="142">
        <v>3398.662312</v>
      </c>
    </row>
    <row r="178" ht="20.45" customHeight="1" spans="1:3">
      <c r="A178" s="102">
        <v>2050802</v>
      </c>
      <c r="B178" s="102" t="s">
        <v>216</v>
      </c>
      <c r="C178" s="142">
        <v>3398.662312</v>
      </c>
    </row>
    <row r="179" ht="20.45" customHeight="1" spans="1:3">
      <c r="A179" s="102">
        <v>20599</v>
      </c>
      <c r="B179" s="102" t="s">
        <v>217</v>
      </c>
      <c r="C179" s="142">
        <v>29.6118</v>
      </c>
    </row>
    <row r="180" ht="20.45" customHeight="1" spans="1:3">
      <c r="A180" s="102">
        <v>2059999</v>
      </c>
      <c r="B180" s="102" t="s">
        <v>218</v>
      </c>
      <c r="C180" s="142">
        <v>29.6118</v>
      </c>
    </row>
    <row r="181" ht="20.45" customHeight="1" spans="1:3">
      <c r="A181" s="102">
        <v>206</v>
      </c>
      <c r="B181" s="102" t="s">
        <v>219</v>
      </c>
      <c r="C181" s="142">
        <v>2737.548946</v>
      </c>
    </row>
    <row r="182" ht="20.45" customHeight="1" spans="1:3">
      <c r="A182" s="102">
        <v>20601</v>
      </c>
      <c r="B182" s="102" t="s">
        <v>220</v>
      </c>
      <c r="C182" s="142">
        <v>231.491385</v>
      </c>
    </row>
    <row r="183" ht="20.45" customHeight="1" spans="1:3">
      <c r="A183" s="102">
        <v>2060101</v>
      </c>
      <c r="B183" s="102" t="s">
        <v>97</v>
      </c>
      <c r="C183" s="142">
        <v>231.491385</v>
      </c>
    </row>
    <row r="184" ht="20.45" customHeight="1" spans="1:3">
      <c r="A184" s="102">
        <v>20604</v>
      </c>
      <c r="B184" s="102" t="s">
        <v>221</v>
      </c>
      <c r="C184" s="142">
        <v>443.6</v>
      </c>
    </row>
    <row r="185" ht="20.45" customHeight="1" spans="1:3">
      <c r="A185" s="102">
        <v>2060402</v>
      </c>
      <c r="B185" s="102" t="s">
        <v>222</v>
      </c>
      <c r="C185" s="142">
        <v>303</v>
      </c>
    </row>
    <row r="186" ht="20.45" customHeight="1" spans="1:3">
      <c r="A186" s="102">
        <v>2060403</v>
      </c>
      <c r="B186" s="102" t="s">
        <v>223</v>
      </c>
      <c r="C186" s="142">
        <v>140.6</v>
      </c>
    </row>
    <row r="187" ht="20.45" customHeight="1" spans="1:3">
      <c r="A187" s="102">
        <v>20605</v>
      </c>
      <c r="B187" s="102" t="s">
        <v>224</v>
      </c>
      <c r="C187" s="142">
        <v>230</v>
      </c>
    </row>
    <row r="188" ht="20.45" customHeight="1" spans="1:3">
      <c r="A188" s="102">
        <v>2060502</v>
      </c>
      <c r="B188" s="102" t="s">
        <v>225</v>
      </c>
      <c r="C188" s="142">
        <v>230</v>
      </c>
    </row>
    <row r="189" ht="20.45" customHeight="1" spans="1:3">
      <c r="A189" s="102">
        <v>20607</v>
      </c>
      <c r="B189" s="102" t="s">
        <v>226</v>
      </c>
      <c r="C189" s="142">
        <v>167.457561</v>
      </c>
    </row>
    <row r="190" ht="20.45" customHeight="1" spans="1:3">
      <c r="A190" s="102">
        <v>2060701</v>
      </c>
      <c r="B190" s="102" t="s">
        <v>227</v>
      </c>
      <c r="C190" s="142">
        <v>103.457561</v>
      </c>
    </row>
    <row r="191" ht="20.45" customHeight="1" spans="1:3">
      <c r="A191" s="102">
        <v>2060702</v>
      </c>
      <c r="B191" s="102" t="s">
        <v>228</v>
      </c>
      <c r="C191" s="142">
        <v>64</v>
      </c>
    </row>
    <row r="192" ht="20.45" customHeight="1" spans="1:3">
      <c r="A192" s="102">
        <v>20608</v>
      </c>
      <c r="B192" s="102" t="s">
        <v>229</v>
      </c>
      <c r="C192" s="142">
        <v>50</v>
      </c>
    </row>
    <row r="193" ht="20.45" customHeight="1" spans="1:3">
      <c r="A193" s="102">
        <v>2060899</v>
      </c>
      <c r="B193" s="102" t="s">
        <v>230</v>
      </c>
      <c r="C193" s="142">
        <v>50</v>
      </c>
    </row>
    <row r="194" ht="20.45" customHeight="1" spans="1:3">
      <c r="A194" s="102">
        <v>20609</v>
      </c>
      <c r="B194" s="102" t="s">
        <v>231</v>
      </c>
      <c r="C194" s="142">
        <v>200</v>
      </c>
    </row>
    <row r="195" ht="20.45" customHeight="1" spans="1:3">
      <c r="A195" s="102">
        <v>2060901</v>
      </c>
      <c r="B195" s="102" t="s">
        <v>232</v>
      </c>
      <c r="C195" s="142">
        <v>200</v>
      </c>
    </row>
    <row r="196" ht="20.45" customHeight="1" spans="1:3">
      <c r="A196" s="102">
        <v>20699</v>
      </c>
      <c r="B196" s="102" t="s">
        <v>233</v>
      </c>
      <c r="C196" s="142">
        <v>1415</v>
      </c>
    </row>
    <row r="197" ht="20.45" customHeight="1" spans="1:3">
      <c r="A197" s="102">
        <v>2069901</v>
      </c>
      <c r="B197" s="102" t="s">
        <v>234</v>
      </c>
      <c r="C197" s="142">
        <v>1400</v>
      </c>
    </row>
    <row r="198" ht="20.45" customHeight="1" spans="1:3">
      <c r="A198" s="102">
        <v>2069999</v>
      </c>
      <c r="B198" s="102" t="s">
        <v>235</v>
      </c>
      <c r="C198" s="142">
        <v>15</v>
      </c>
    </row>
    <row r="199" ht="18.75" customHeight="1" spans="1:3">
      <c r="A199" s="102">
        <v>207</v>
      </c>
      <c r="B199" s="102" t="s">
        <v>236</v>
      </c>
      <c r="C199" s="142">
        <v>8214.158944</v>
      </c>
    </row>
    <row r="200" ht="18.75" customHeight="1" spans="1:3">
      <c r="A200" s="102">
        <v>20701</v>
      </c>
      <c r="B200" s="102" t="s">
        <v>237</v>
      </c>
      <c r="C200" s="142">
        <v>3133.629361</v>
      </c>
    </row>
    <row r="201" ht="18.75" customHeight="1" spans="1:3">
      <c r="A201" s="102">
        <v>2070101</v>
      </c>
      <c r="B201" s="102" t="s">
        <v>97</v>
      </c>
      <c r="C201" s="142">
        <v>611.936199</v>
      </c>
    </row>
    <row r="202" ht="18.75" customHeight="1" spans="1:3">
      <c r="A202" s="102">
        <v>2070102</v>
      </c>
      <c r="B202" s="102" t="s">
        <v>98</v>
      </c>
      <c r="C202" s="142">
        <v>2.11</v>
      </c>
    </row>
    <row r="203" ht="18.75" customHeight="1" spans="1:3">
      <c r="A203" s="102">
        <v>2070104</v>
      </c>
      <c r="B203" s="102" t="s">
        <v>238</v>
      </c>
      <c r="C203" s="142">
        <v>256.4431</v>
      </c>
    </row>
    <row r="204" ht="18.75" customHeight="1" spans="1:3">
      <c r="A204" s="102">
        <v>2070107</v>
      </c>
      <c r="B204" s="102" t="s">
        <v>239</v>
      </c>
      <c r="C204" s="142">
        <v>20</v>
      </c>
    </row>
    <row r="205" ht="18.75" customHeight="1" spans="1:3">
      <c r="A205" s="102">
        <v>2070108</v>
      </c>
      <c r="B205" s="102" t="s">
        <v>240</v>
      </c>
      <c r="C205" s="142">
        <v>1367</v>
      </c>
    </row>
    <row r="206" ht="18.75" customHeight="1" spans="1:3">
      <c r="A206" s="102">
        <v>2070111</v>
      </c>
      <c r="B206" s="102" t="s">
        <v>241</v>
      </c>
      <c r="C206" s="142">
        <v>68</v>
      </c>
    </row>
    <row r="207" ht="18.75" customHeight="1" spans="1:3">
      <c r="A207" s="102">
        <v>2070112</v>
      </c>
      <c r="B207" s="102" t="s">
        <v>242</v>
      </c>
      <c r="C207" s="142">
        <v>130.348862</v>
      </c>
    </row>
    <row r="208" ht="18.75" customHeight="1" spans="1:3">
      <c r="A208" s="102">
        <v>2070113</v>
      </c>
      <c r="B208" s="102" t="s">
        <v>243</v>
      </c>
      <c r="C208" s="142">
        <v>240</v>
      </c>
    </row>
    <row r="209" ht="18.75" customHeight="1" spans="1:3">
      <c r="A209" s="102">
        <v>2070199</v>
      </c>
      <c r="B209" s="102" t="s">
        <v>244</v>
      </c>
      <c r="C209" s="142">
        <v>437.7912</v>
      </c>
    </row>
    <row r="210" ht="18.75" customHeight="1" spans="1:3">
      <c r="A210" s="102">
        <v>20702</v>
      </c>
      <c r="B210" s="102" t="s">
        <v>245</v>
      </c>
      <c r="C210" s="142">
        <v>2735.831983</v>
      </c>
    </row>
    <row r="211" ht="18.75" customHeight="1" spans="1:3">
      <c r="A211" s="102">
        <v>2070204</v>
      </c>
      <c r="B211" s="102" t="s">
        <v>246</v>
      </c>
      <c r="C211" s="142">
        <v>1156.522276</v>
      </c>
    </row>
    <row r="212" ht="18.75" customHeight="1" spans="1:3">
      <c r="A212" s="102">
        <v>2070205</v>
      </c>
      <c r="B212" s="102" t="s">
        <v>247</v>
      </c>
      <c r="C212" s="142">
        <v>1138.969707</v>
      </c>
    </row>
    <row r="213" ht="18.75" customHeight="1" spans="1:3">
      <c r="A213" s="102">
        <v>2070206</v>
      </c>
      <c r="B213" s="102" t="s">
        <v>248</v>
      </c>
      <c r="C213" s="142">
        <v>440.34</v>
      </c>
    </row>
    <row r="214" ht="18.75" customHeight="1" spans="1:3">
      <c r="A214" s="102">
        <v>20703</v>
      </c>
      <c r="B214" s="102" t="s">
        <v>249</v>
      </c>
      <c r="C214" s="142">
        <v>3.29</v>
      </c>
    </row>
    <row r="215" ht="18.75" customHeight="1" spans="1:3">
      <c r="A215" s="102">
        <v>2070305</v>
      </c>
      <c r="B215" s="102" t="s">
        <v>250</v>
      </c>
      <c r="C215" s="142">
        <v>3.29</v>
      </c>
    </row>
    <row r="216" ht="18.75" customHeight="1" spans="1:3">
      <c r="A216" s="102">
        <v>20706</v>
      </c>
      <c r="B216" s="102" t="s">
        <v>251</v>
      </c>
      <c r="C216" s="142">
        <v>175.5</v>
      </c>
    </row>
    <row r="217" ht="18.75" customHeight="1" spans="1:3">
      <c r="A217" s="102">
        <v>2070605</v>
      </c>
      <c r="B217" s="102" t="s">
        <v>252</v>
      </c>
      <c r="C217" s="142">
        <v>125</v>
      </c>
    </row>
    <row r="218" ht="18.75" customHeight="1" spans="1:3">
      <c r="A218" s="102">
        <v>2070699</v>
      </c>
      <c r="B218" s="102" t="s">
        <v>253</v>
      </c>
      <c r="C218" s="142">
        <v>50.5</v>
      </c>
    </row>
    <row r="219" ht="18.75" customHeight="1" spans="1:3">
      <c r="A219" s="102">
        <v>20708</v>
      </c>
      <c r="B219" s="102" t="s">
        <v>254</v>
      </c>
      <c r="C219" s="142">
        <v>1743.1016</v>
      </c>
    </row>
    <row r="220" ht="18.75" customHeight="1" spans="1:3">
      <c r="A220" s="102">
        <v>2070804</v>
      </c>
      <c r="B220" s="102" t="s">
        <v>255</v>
      </c>
      <c r="C220" s="142">
        <v>156.767</v>
      </c>
    </row>
    <row r="221" ht="18.75" customHeight="1" spans="1:3">
      <c r="A221" s="102">
        <v>2070805</v>
      </c>
      <c r="B221" s="102" t="s">
        <v>256</v>
      </c>
      <c r="C221" s="142">
        <v>1540.5017</v>
      </c>
    </row>
    <row r="222" ht="18.75" customHeight="1" spans="1:3">
      <c r="A222" s="102">
        <v>2070899</v>
      </c>
      <c r="B222" s="102" t="s">
        <v>257</v>
      </c>
      <c r="C222" s="142">
        <v>45.8329</v>
      </c>
    </row>
    <row r="223" ht="18.75" customHeight="1" spans="1:3">
      <c r="A223" s="102">
        <v>20799</v>
      </c>
      <c r="B223" s="102" t="s">
        <v>258</v>
      </c>
      <c r="C223" s="142">
        <v>422.806</v>
      </c>
    </row>
    <row r="224" ht="18.75" customHeight="1" spans="1:3">
      <c r="A224" s="102">
        <v>2079999</v>
      </c>
      <c r="B224" s="102" t="s">
        <v>259</v>
      </c>
      <c r="C224" s="142">
        <v>422.806</v>
      </c>
    </row>
    <row r="225" ht="18.75" customHeight="1" spans="1:3">
      <c r="A225" s="102">
        <v>208</v>
      </c>
      <c r="B225" s="102" t="s">
        <v>260</v>
      </c>
      <c r="C225" s="142">
        <v>29732.639176</v>
      </c>
    </row>
    <row r="226" ht="18.75" customHeight="1" spans="1:3">
      <c r="A226" s="102">
        <v>20801</v>
      </c>
      <c r="B226" s="102" t="s">
        <v>261</v>
      </c>
      <c r="C226" s="142">
        <v>1980.121731</v>
      </c>
    </row>
    <row r="227" ht="18.75" customHeight="1" spans="1:3">
      <c r="A227" s="102">
        <v>2080101</v>
      </c>
      <c r="B227" s="102" t="s">
        <v>97</v>
      </c>
      <c r="C227" s="142">
        <v>542.443823</v>
      </c>
    </row>
    <row r="228" ht="18.75" customHeight="1" spans="1:3">
      <c r="A228" s="102">
        <v>2080102</v>
      </c>
      <c r="B228" s="102" t="s">
        <v>98</v>
      </c>
      <c r="C228" s="142">
        <v>30.8726</v>
      </c>
    </row>
    <row r="229" ht="18.75" customHeight="1" spans="1:3">
      <c r="A229" s="102">
        <v>2080104</v>
      </c>
      <c r="B229" s="102" t="s">
        <v>262</v>
      </c>
      <c r="C229" s="142">
        <v>40</v>
      </c>
    </row>
    <row r="230" ht="18.75" customHeight="1" spans="1:3">
      <c r="A230" s="102">
        <v>2080105</v>
      </c>
      <c r="B230" s="102" t="s">
        <v>263</v>
      </c>
      <c r="C230" s="142">
        <v>107.576372</v>
      </c>
    </row>
    <row r="231" ht="18.75" customHeight="1" spans="1:3">
      <c r="A231" s="102">
        <v>2080106</v>
      </c>
      <c r="B231" s="102" t="s">
        <v>264</v>
      </c>
      <c r="C231" s="142">
        <v>133.213212</v>
      </c>
    </row>
    <row r="232" ht="18.75" customHeight="1" spans="1:3">
      <c r="A232" s="102">
        <v>2080108</v>
      </c>
      <c r="B232" s="102" t="s">
        <v>126</v>
      </c>
      <c r="C232" s="142">
        <v>201.17</v>
      </c>
    </row>
    <row r="233" ht="18.75" customHeight="1" spans="1:3">
      <c r="A233" s="102">
        <v>2080109</v>
      </c>
      <c r="B233" s="102" t="s">
        <v>265</v>
      </c>
      <c r="C233" s="142">
        <v>605.785824</v>
      </c>
    </row>
    <row r="234" ht="18.75" customHeight="1" spans="1:3">
      <c r="A234" s="102">
        <v>2080111</v>
      </c>
      <c r="B234" s="102" t="s">
        <v>266</v>
      </c>
      <c r="C234" s="142">
        <v>300.6312</v>
      </c>
    </row>
    <row r="235" ht="18.75" customHeight="1" spans="1:3">
      <c r="A235" s="102">
        <v>2080112</v>
      </c>
      <c r="B235" s="102" t="s">
        <v>267</v>
      </c>
      <c r="C235" s="142">
        <v>16.3499</v>
      </c>
    </row>
    <row r="236" ht="18.75" customHeight="1" spans="1:3">
      <c r="A236" s="102">
        <v>2080199</v>
      </c>
      <c r="B236" s="102" t="s">
        <v>268</v>
      </c>
      <c r="C236" s="142">
        <v>2.0788</v>
      </c>
    </row>
    <row r="237" ht="18.75" customHeight="1" spans="1:3">
      <c r="A237" s="102">
        <v>20802</v>
      </c>
      <c r="B237" s="102" t="s">
        <v>269</v>
      </c>
      <c r="C237" s="142">
        <v>438.438172</v>
      </c>
    </row>
    <row r="238" ht="18.75" customHeight="1" spans="1:3">
      <c r="A238" s="102">
        <v>2080201</v>
      </c>
      <c r="B238" s="102" t="s">
        <v>97</v>
      </c>
      <c r="C238" s="142">
        <v>367.915872</v>
      </c>
    </row>
    <row r="239" ht="18.75" customHeight="1" spans="1:3">
      <c r="A239" s="102">
        <v>2080202</v>
      </c>
      <c r="B239" s="102" t="s">
        <v>98</v>
      </c>
      <c r="C239" s="142">
        <v>37</v>
      </c>
    </row>
    <row r="240" ht="18.75" customHeight="1" spans="1:3">
      <c r="A240" s="102">
        <v>2080207</v>
      </c>
      <c r="B240" s="102" t="s">
        <v>270</v>
      </c>
      <c r="C240" s="142">
        <v>17.34</v>
      </c>
    </row>
    <row r="241" ht="18.75" customHeight="1" spans="1:3">
      <c r="A241" s="102">
        <v>2080299</v>
      </c>
      <c r="B241" s="102" t="s">
        <v>271</v>
      </c>
      <c r="C241" s="142">
        <v>16.1823</v>
      </c>
    </row>
    <row r="242" ht="18.75" customHeight="1" spans="1:3">
      <c r="A242" s="102">
        <v>20805</v>
      </c>
      <c r="B242" s="102" t="s">
        <v>272</v>
      </c>
      <c r="C242" s="142">
        <v>10043.235204</v>
      </c>
    </row>
    <row r="243" ht="18.75" customHeight="1" spans="1:3">
      <c r="A243" s="102">
        <v>2080501</v>
      </c>
      <c r="B243" s="102" t="s">
        <v>273</v>
      </c>
      <c r="C243" s="142">
        <v>2992.206358</v>
      </c>
    </row>
    <row r="244" ht="18.75" customHeight="1" spans="1:3">
      <c r="A244" s="102">
        <v>2080502</v>
      </c>
      <c r="B244" s="102" t="s">
        <v>274</v>
      </c>
      <c r="C244" s="142">
        <v>286.739</v>
      </c>
    </row>
    <row r="245" ht="18.75" customHeight="1" spans="1:3">
      <c r="A245" s="102">
        <v>2080503</v>
      </c>
      <c r="B245" s="102" t="s">
        <v>275</v>
      </c>
      <c r="C245" s="142">
        <v>236.569733</v>
      </c>
    </row>
    <row r="246" ht="18.75" customHeight="1" spans="1:3">
      <c r="A246" s="102">
        <v>2080505</v>
      </c>
      <c r="B246" s="102" t="s">
        <v>276</v>
      </c>
      <c r="C246" s="142">
        <v>5048.242487</v>
      </c>
    </row>
    <row r="247" ht="18.75" customHeight="1" spans="1:3">
      <c r="A247" s="102">
        <v>2080506</v>
      </c>
      <c r="B247" s="102" t="s">
        <v>277</v>
      </c>
      <c r="C247" s="142">
        <v>230.364526</v>
      </c>
    </row>
    <row r="248" ht="18.75" customHeight="1" spans="1:3">
      <c r="A248" s="102">
        <v>2080507</v>
      </c>
      <c r="B248" s="102" t="s">
        <v>278</v>
      </c>
      <c r="C248" s="142">
        <v>1190</v>
      </c>
    </row>
    <row r="249" ht="18.75" customHeight="1" spans="1:3">
      <c r="A249" s="102">
        <v>2080599</v>
      </c>
      <c r="B249" s="102" t="s">
        <v>279</v>
      </c>
      <c r="C249" s="142">
        <v>59.1131</v>
      </c>
    </row>
    <row r="250" ht="18.75" customHeight="1" spans="1:3">
      <c r="A250" s="102">
        <v>20806</v>
      </c>
      <c r="B250" s="102" t="s">
        <v>280</v>
      </c>
      <c r="C250" s="142">
        <v>444.898704</v>
      </c>
    </row>
    <row r="251" ht="18.75" customHeight="1" spans="1:3">
      <c r="A251" s="102">
        <v>2080601</v>
      </c>
      <c r="B251" s="102" t="s">
        <v>281</v>
      </c>
      <c r="C251" s="142">
        <v>444.898704</v>
      </c>
    </row>
    <row r="252" ht="18.75" customHeight="1" spans="1:3">
      <c r="A252" s="102">
        <v>20807</v>
      </c>
      <c r="B252" s="102" t="s">
        <v>282</v>
      </c>
      <c r="C252" s="142">
        <v>2469.491385</v>
      </c>
    </row>
    <row r="253" ht="18.75" customHeight="1" spans="1:3">
      <c r="A253" s="102">
        <v>2080701</v>
      </c>
      <c r="B253" s="102" t="s">
        <v>283</v>
      </c>
      <c r="C253" s="142">
        <v>57.491385</v>
      </c>
    </row>
    <row r="254" ht="18.75" customHeight="1" spans="1:3">
      <c r="A254" s="102">
        <v>2080799</v>
      </c>
      <c r="B254" s="102" t="s">
        <v>284</v>
      </c>
      <c r="C254" s="142">
        <v>2412</v>
      </c>
    </row>
    <row r="255" ht="18.75" customHeight="1" spans="1:3">
      <c r="A255" s="102">
        <v>20808</v>
      </c>
      <c r="B255" s="102" t="s">
        <v>285</v>
      </c>
      <c r="C255" s="142">
        <v>844.846441</v>
      </c>
    </row>
    <row r="256" ht="18.75" customHeight="1" spans="1:3">
      <c r="A256" s="102">
        <v>2080801</v>
      </c>
      <c r="B256" s="102" t="s">
        <v>286</v>
      </c>
      <c r="C256" s="142">
        <v>194.4611</v>
      </c>
    </row>
    <row r="257" ht="18.75" customHeight="1" spans="1:3">
      <c r="A257" s="102">
        <v>2080802</v>
      </c>
      <c r="B257" s="102" t="s">
        <v>287</v>
      </c>
      <c r="C257" s="142">
        <v>278.185983</v>
      </c>
    </row>
    <row r="258" ht="18.75" customHeight="1" spans="1:3">
      <c r="A258" s="102">
        <v>2080803</v>
      </c>
      <c r="B258" s="102" t="s">
        <v>288</v>
      </c>
      <c r="C258" s="142">
        <v>211.199358</v>
      </c>
    </row>
    <row r="259" ht="18.75" customHeight="1" spans="1:3">
      <c r="A259" s="102">
        <v>2080805</v>
      </c>
      <c r="B259" s="102" t="s">
        <v>289</v>
      </c>
      <c r="C259" s="142">
        <v>100</v>
      </c>
    </row>
    <row r="260" ht="18.75" customHeight="1" spans="1:3">
      <c r="A260" s="102">
        <v>2080899</v>
      </c>
      <c r="B260" s="102" t="s">
        <v>290</v>
      </c>
      <c r="C260" s="142">
        <v>61</v>
      </c>
    </row>
    <row r="261" ht="18.75" customHeight="1" spans="1:3">
      <c r="A261" s="102">
        <v>20809</v>
      </c>
      <c r="B261" s="102" t="s">
        <v>291</v>
      </c>
      <c r="C261" s="142">
        <v>1403.387169</v>
      </c>
    </row>
    <row r="262" ht="18.75" customHeight="1" spans="1:3">
      <c r="A262" s="102">
        <v>2080901</v>
      </c>
      <c r="B262" s="102" t="s">
        <v>292</v>
      </c>
      <c r="C262" s="142">
        <v>5.6</v>
      </c>
    </row>
    <row r="263" ht="18.75" customHeight="1" spans="1:3">
      <c r="A263" s="102">
        <v>2080902</v>
      </c>
      <c r="B263" s="102" t="s">
        <v>293</v>
      </c>
      <c r="C263" s="142">
        <v>997</v>
      </c>
    </row>
    <row r="264" ht="18.75" customHeight="1" spans="1:3">
      <c r="A264" s="102">
        <v>2080903</v>
      </c>
      <c r="B264" s="102" t="s">
        <v>294</v>
      </c>
      <c r="C264" s="142">
        <v>365.784149</v>
      </c>
    </row>
    <row r="265" ht="21" customHeight="1" spans="1:3">
      <c r="A265" s="102">
        <v>2080904</v>
      </c>
      <c r="B265" s="102" t="s">
        <v>295</v>
      </c>
      <c r="C265" s="142">
        <v>3.552</v>
      </c>
    </row>
    <row r="266" ht="21" customHeight="1" spans="1:3">
      <c r="A266" s="102">
        <v>2080905</v>
      </c>
      <c r="B266" s="102" t="s">
        <v>296</v>
      </c>
      <c r="C266" s="142">
        <v>9.75102</v>
      </c>
    </row>
    <row r="267" ht="21" customHeight="1" spans="1:3">
      <c r="A267" s="102">
        <v>2080999</v>
      </c>
      <c r="B267" s="102" t="s">
        <v>297</v>
      </c>
      <c r="C267" s="142">
        <v>21.7</v>
      </c>
    </row>
    <row r="268" ht="21" customHeight="1" spans="1:3">
      <c r="A268" s="102">
        <v>20810</v>
      </c>
      <c r="B268" s="102" t="s">
        <v>298</v>
      </c>
      <c r="C268" s="142">
        <v>354.18247</v>
      </c>
    </row>
    <row r="269" ht="21" customHeight="1" spans="1:3">
      <c r="A269" s="102">
        <v>2081001</v>
      </c>
      <c r="B269" s="102" t="s">
        <v>299</v>
      </c>
      <c r="C269" s="142">
        <v>115.97457</v>
      </c>
    </row>
    <row r="270" ht="21" customHeight="1" spans="1:3">
      <c r="A270" s="102">
        <v>2081002</v>
      </c>
      <c r="B270" s="102" t="s">
        <v>300</v>
      </c>
      <c r="C270" s="142">
        <v>60</v>
      </c>
    </row>
    <row r="271" ht="21" customHeight="1" spans="1:3">
      <c r="A271" s="102">
        <v>2081004</v>
      </c>
      <c r="B271" s="102" t="s">
        <v>301</v>
      </c>
      <c r="C271" s="142">
        <v>28</v>
      </c>
    </row>
    <row r="272" ht="21" customHeight="1" spans="1:3">
      <c r="A272" s="102">
        <v>2081005</v>
      </c>
      <c r="B272" s="102" t="s">
        <v>302</v>
      </c>
      <c r="C272" s="142">
        <v>148.2079</v>
      </c>
    </row>
    <row r="273" ht="21" customHeight="1" spans="1:3">
      <c r="A273" s="102">
        <v>2081099</v>
      </c>
      <c r="B273" s="102" t="s">
        <v>303</v>
      </c>
      <c r="C273" s="142">
        <v>2</v>
      </c>
    </row>
    <row r="274" ht="21" customHeight="1" spans="1:3">
      <c r="A274" s="102">
        <v>20811</v>
      </c>
      <c r="B274" s="102" t="s">
        <v>304</v>
      </c>
      <c r="C274" s="142">
        <v>609.62014</v>
      </c>
    </row>
    <row r="275" ht="21" customHeight="1" spans="1:3">
      <c r="A275" s="102">
        <v>2081101</v>
      </c>
      <c r="B275" s="102" t="s">
        <v>97</v>
      </c>
      <c r="C275" s="142">
        <v>84.03114</v>
      </c>
    </row>
    <row r="276" ht="21" customHeight="1" spans="1:3">
      <c r="A276" s="102">
        <v>2081102</v>
      </c>
      <c r="B276" s="102" t="s">
        <v>98</v>
      </c>
      <c r="C276" s="142">
        <v>102.329</v>
      </c>
    </row>
    <row r="277" ht="21" customHeight="1" spans="1:3">
      <c r="A277" s="102">
        <v>2081104</v>
      </c>
      <c r="B277" s="102" t="s">
        <v>305</v>
      </c>
      <c r="C277" s="142">
        <v>152.26</v>
      </c>
    </row>
    <row r="278" ht="21" customHeight="1" spans="1:3">
      <c r="A278" s="102">
        <v>2081105</v>
      </c>
      <c r="B278" s="102" t="s">
        <v>306</v>
      </c>
      <c r="C278" s="142">
        <v>115</v>
      </c>
    </row>
    <row r="279" ht="21" customHeight="1" spans="1:3">
      <c r="A279" s="102">
        <v>2081199</v>
      </c>
      <c r="B279" s="102" t="s">
        <v>307</v>
      </c>
      <c r="C279" s="142">
        <v>156</v>
      </c>
    </row>
    <row r="280" ht="21" customHeight="1" spans="1:3">
      <c r="A280" s="102">
        <v>20816</v>
      </c>
      <c r="B280" s="102" t="s">
        <v>308</v>
      </c>
      <c r="C280" s="142">
        <v>46.342967</v>
      </c>
    </row>
    <row r="281" ht="21" customHeight="1" spans="1:3">
      <c r="A281" s="102">
        <v>2081601</v>
      </c>
      <c r="B281" s="102" t="s">
        <v>97</v>
      </c>
      <c r="C281" s="142">
        <v>43.342967</v>
      </c>
    </row>
    <row r="282" ht="21" customHeight="1" spans="1:3">
      <c r="A282" s="102">
        <v>2081602</v>
      </c>
      <c r="B282" s="102" t="s">
        <v>98</v>
      </c>
      <c r="C282" s="142">
        <v>3</v>
      </c>
    </row>
    <row r="283" ht="21" customHeight="1" spans="1:3">
      <c r="A283" s="102">
        <v>20819</v>
      </c>
      <c r="B283" s="102" t="s">
        <v>309</v>
      </c>
      <c r="C283" s="142">
        <v>175.36</v>
      </c>
    </row>
    <row r="284" ht="21" customHeight="1" spans="1:3">
      <c r="A284" s="102">
        <v>2081901</v>
      </c>
      <c r="B284" s="102" t="s">
        <v>310</v>
      </c>
      <c r="C284" s="142">
        <v>175.36</v>
      </c>
    </row>
    <row r="285" ht="21" customHeight="1" spans="1:3">
      <c r="A285" s="102">
        <v>20820</v>
      </c>
      <c r="B285" s="102" t="s">
        <v>311</v>
      </c>
      <c r="C285" s="142">
        <v>241.196</v>
      </c>
    </row>
    <row r="286" ht="21" customHeight="1" spans="1:3">
      <c r="A286" s="102">
        <v>2082002</v>
      </c>
      <c r="B286" s="102" t="s">
        <v>312</v>
      </c>
      <c r="C286" s="142">
        <v>241.196</v>
      </c>
    </row>
    <row r="287" ht="21" customHeight="1" spans="1:3">
      <c r="A287" s="102">
        <v>20821</v>
      </c>
      <c r="B287" s="102" t="s">
        <v>313</v>
      </c>
      <c r="C287" s="142">
        <v>150</v>
      </c>
    </row>
    <row r="288" ht="21" customHeight="1" spans="1:3">
      <c r="A288" s="102">
        <v>2082101</v>
      </c>
      <c r="B288" s="102" t="s">
        <v>314</v>
      </c>
      <c r="C288" s="142">
        <v>150</v>
      </c>
    </row>
    <row r="289" ht="21" customHeight="1" spans="1:3">
      <c r="A289" s="102">
        <v>20825</v>
      </c>
      <c r="B289" s="102" t="s">
        <v>315</v>
      </c>
      <c r="C289" s="142">
        <v>110.68</v>
      </c>
    </row>
    <row r="290" ht="21" customHeight="1" spans="1:3">
      <c r="A290" s="102">
        <v>2082501</v>
      </c>
      <c r="B290" s="102" t="s">
        <v>316</v>
      </c>
      <c r="C290" s="142">
        <v>107</v>
      </c>
    </row>
    <row r="291" ht="21" customHeight="1" spans="1:3">
      <c r="A291" s="102">
        <v>2082502</v>
      </c>
      <c r="B291" s="102" t="s">
        <v>317</v>
      </c>
      <c r="C291" s="142">
        <v>3.68</v>
      </c>
    </row>
    <row r="292" ht="21" customHeight="1" spans="1:3">
      <c r="A292" s="102">
        <v>20826</v>
      </c>
      <c r="B292" s="102" t="s">
        <v>318</v>
      </c>
      <c r="C292" s="142">
        <v>9841</v>
      </c>
    </row>
    <row r="293" ht="21" customHeight="1" spans="1:3">
      <c r="A293" s="102">
        <v>2082601</v>
      </c>
      <c r="B293" s="102" t="s">
        <v>319</v>
      </c>
      <c r="C293" s="142">
        <v>9841</v>
      </c>
    </row>
    <row r="294" ht="19.5" customHeight="1" spans="1:3">
      <c r="A294" s="102">
        <v>20828</v>
      </c>
      <c r="B294" s="102" t="s">
        <v>320</v>
      </c>
      <c r="C294" s="142">
        <v>409.016793</v>
      </c>
    </row>
    <row r="295" ht="19.5" customHeight="1" spans="1:3">
      <c r="A295" s="102">
        <v>2082801</v>
      </c>
      <c r="B295" s="102" t="s">
        <v>97</v>
      </c>
      <c r="C295" s="142">
        <v>128.819893</v>
      </c>
    </row>
    <row r="296" ht="19.5" customHeight="1" spans="1:3">
      <c r="A296" s="102">
        <v>2082802</v>
      </c>
      <c r="B296" s="102" t="s">
        <v>98</v>
      </c>
      <c r="C296" s="142">
        <v>105.24</v>
      </c>
    </row>
    <row r="297" ht="19.5" customHeight="1" spans="1:3">
      <c r="A297" s="102">
        <v>2082804</v>
      </c>
      <c r="B297" s="102" t="s">
        <v>321</v>
      </c>
      <c r="C297" s="142">
        <v>96.3069</v>
      </c>
    </row>
    <row r="298" ht="19.5" customHeight="1" spans="1:3">
      <c r="A298" s="102">
        <v>2082899</v>
      </c>
      <c r="B298" s="102" t="s">
        <v>322</v>
      </c>
      <c r="C298" s="142">
        <v>78.65</v>
      </c>
    </row>
    <row r="299" ht="19.5" customHeight="1" spans="1:3">
      <c r="A299" s="102">
        <v>20899</v>
      </c>
      <c r="B299" s="102" t="s">
        <v>323</v>
      </c>
      <c r="C299" s="142">
        <v>170.822</v>
      </c>
    </row>
    <row r="300" ht="19.5" customHeight="1" spans="1:3">
      <c r="A300" s="102">
        <v>2089901</v>
      </c>
      <c r="B300" s="102" t="s">
        <v>324</v>
      </c>
      <c r="C300" s="142">
        <v>170.822</v>
      </c>
    </row>
    <row r="301" ht="19.5" customHeight="1" spans="1:3">
      <c r="A301" s="102">
        <v>210</v>
      </c>
      <c r="B301" s="102" t="s">
        <v>325</v>
      </c>
      <c r="C301" s="142">
        <v>11639.019803</v>
      </c>
    </row>
    <row r="302" ht="19.5" customHeight="1" spans="1:3">
      <c r="A302" s="102">
        <v>21001</v>
      </c>
      <c r="B302" s="102" t="s">
        <v>326</v>
      </c>
      <c r="C302" s="142">
        <v>488.212395</v>
      </c>
    </row>
    <row r="303" ht="19.5" customHeight="1" spans="1:3">
      <c r="A303" s="102">
        <v>2100101</v>
      </c>
      <c r="B303" s="102" t="s">
        <v>97</v>
      </c>
      <c r="C303" s="142">
        <v>487.082395</v>
      </c>
    </row>
    <row r="304" ht="19.5" customHeight="1" spans="1:3">
      <c r="A304" s="102">
        <v>2100199</v>
      </c>
      <c r="B304" s="102" t="s">
        <v>327</v>
      </c>
      <c r="C304" s="142">
        <v>1.13</v>
      </c>
    </row>
    <row r="305" ht="19.5" customHeight="1" spans="1:3">
      <c r="A305" s="102">
        <v>21002</v>
      </c>
      <c r="B305" s="102" t="s">
        <v>328</v>
      </c>
      <c r="C305" s="142">
        <v>2207.4</v>
      </c>
    </row>
    <row r="306" ht="19.5" customHeight="1" spans="1:3">
      <c r="A306" s="102">
        <v>2100201</v>
      </c>
      <c r="B306" s="102" t="s">
        <v>329</v>
      </c>
      <c r="C306" s="142">
        <v>789.6</v>
      </c>
    </row>
    <row r="307" ht="19.5" customHeight="1" spans="1:3">
      <c r="A307" s="102">
        <v>2100202</v>
      </c>
      <c r="B307" s="102" t="s">
        <v>330</v>
      </c>
      <c r="C307" s="142">
        <v>40</v>
      </c>
    </row>
    <row r="308" ht="19.5" customHeight="1" spans="1:3">
      <c r="A308" s="102">
        <v>2100299</v>
      </c>
      <c r="B308" s="102" t="s">
        <v>331</v>
      </c>
      <c r="C308" s="142">
        <v>1377.8</v>
      </c>
    </row>
    <row r="309" ht="19.5" customHeight="1" spans="1:3">
      <c r="A309" s="102">
        <v>21003</v>
      </c>
      <c r="B309" s="102" t="s">
        <v>332</v>
      </c>
      <c r="C309" s="142">
        <v>80</v>
      </c>
    </row>
    <row r="310" ht="19.5" customHeight="1" spans="1:3">
      <c r="A310" s="102">
        <v>2100399</v>
      </c>
      <c r="B310" s="102" t="s">
        <v>333</v>
      </c>
      <c r="C310" s="142">
        <v>80</v>
      </c>
    </row>
    <row r="311" ht="19.5" customHeight="1" spans="1:3">
      <c r="A311" s="102">
        <v>21004</v>
      </c>
      <c r="B311" s="102" t="s">
        <v>334</v>
      </c>
      <c r="C311" s="142">
        <v>4722.137441</v>
      </c>
    </row>
    <row r="312" ht="19.5" customHeight="1" spans="1:3">
      <c r="A312" s="102">
        <v>2100401</v>
      </c>
      <c r="B312" s="102" t="s">
        <v>335</v>
      </c>
      <c r="C312" s="142">
        <v>1733.31955</v>
      </c>
    </row>
    <row r="313" ht="19.5" customHeight="1" spans="1:3">
      <c r="A313" s="102">
        <v>2100402</v>
      </c>
      <c r="B313" s="102" t="s">
        <v>336</v>
      </c>
      <c r="C313" s="142">
        <v>168.817891</v>
      </c>
    </row>
    <row r="314" ht="19.5" customHeight="1" spans="1:3">
      <c r="A314" s="102">
        <v>2100403</v>
      </c>
      <c r="B314" s="102" t="s">
        <v>337</v>
      </c>
      <c r="C314" s="142">
        <v>150</v>
      </c>
    </row>
    <row r="315" ht="19.5" customHeight="1" spans="1:3">
      <c r="A315" s="102">
        <v>2100406</v>
      </c>
      <c r="B315" s="102" t="s">
        <v>338</v>
      </c>
      <c r="C315" s="142">
        <v>1000</v>
      </c>
    </row>
    <row r="316" ht="19.5" customHeight="1" spans="1:3">
      <c r="A316" s="102">
        <v>2100408</v>
      </c>
      <c r="B316" s="102" t="s">
        <v>339</v>
      </c>
      <c r="C316" s="142">
        <v>329</v>
      </c>
    </row>
    <row r="317" ht="19.5" customHeight="1" spans="1:3">
      <c r="A317" s="102">
        <v>2100409</v>
      </c>
      <c r="B317" s="102" t="s">
        <v>340</v>
      </c>
      <c r="C317" s="142">
        <v>1143</v>
      </c>
    </row>
    <row r="318" ht="19.5" customHeight="1" spans="1:3">
      <c r="A318" s="102">
        <v>2100410</v>
      </c>
      <c r="B318" s="102" t="s">
        <v>341</v>
      </c>
      <c r="C318" s="142">
        <v>20</v>
      </c>
    </row>
    <row r="319" ht="19.5" customHeight="1" spans="1:3">
      <c r="A319" s="102">
        <v>2100499</v>
      </c>
      <c r="B319" s="102" t="s">
        <v>342</v>
      </c>
      <c r="C319" s="142">
        <v>178</v>
      </c>
    </row>
    <row r="320" ht="19.5" customHeight="1" spans="1:3">
      <c r="A320" s="102">
        <v>21006</v>
      </c>
      <c r="B320" s="102" t="s">
        <v>343</v>
      </c>
      <c r="C320" s="142">
        <v>50</v>
      </c>
    </row>
    <row r="321" ht="19.5" customHeight="1" spans="1:3">
      <c r="A321" s="102">
        <v>2100601</v>
      </c>
      <c r="B321" s="102" t="s">
        <v>344</v>
      </c>
      <c r="C321" s="142">
        <v>3</v>
      </c>
    </row>
    <row r="322" ht="19.5" customHeight="1" spans="1:3">
      <c r="A322" s="102">
        <v>2100699</v>
      </c>
      <c r="B322" s="102" t="s">
        <v>345</v>
      </c>
      <c r="C322" s="142">
        <v>47</v>
      </c>
    </row>
    <row r="323" ht="19.5" customHeight="1" spans="1:3">
      <c r="A323" s="102">
        <v>21007</v>
      </c>
      <c r="B323" s="102" t="s">
        <v>346</v>
      </c>
      <c r="C323" s="142">
        <v>190</v>
      </c>
    </row>
    <row r="324" ht="19.5" customHeight="1" spans="1:3">
      <c r="A324" s="102">
        <v>2100717</v>
      </c>
      <c r="B324" s="102" t="s">
        <v>347</v>
      </c>
      <c r="C324" s="142">
        <v>155</v>
      </c>
    </row>
    <row r="325" ht="19.5" customHeight="1" spans="1:3">
      <c r="A325" s="102">
        <v>2100799</v>
      </c>
      <c r="B325" s="102" t="s">
        <v>348</v>
      </c>
      <c r="C325" s="142">
        <v>35</v>
      </c>
    </row>
    <row r="326" ht="19.5" customHeight="1" spans="1:3">
      <c r="A326" s="102">
        <v>21011</v>
      </c>
      <c r="B326" s="102" t="s">
        <v>349</v>
      </c>
      <c r="C326" s="142">
        <v>2915.117301</v>
      </c>
    </row>
    <row r="327" ht="19.5" customHeight="1" spans="1:3">
      <c r="A327" s="102">
        <v>2101101</v>
      </c>
      <c r="B327" s="102" t="s">
        <v>350</v>
      </c>
      <c r="C327" s="142">
        <v>2187.433033</v>
      </c>
    </row>
    <row r="328" ht="19.5" customHeight="1" spans="1:3">
      <c r="A328" s="102">
        <v>2101102</v>
      </c>
      <c r="B328" s="102" t="s">
        <v>351</v>
      </c>
      <c r="C328" s="142">
        <v>557.684268</v>
      </c>
    </row>
    <row r="329" ht="19.5" customHeight="1" spans="1:3">
      <c r="A329" s="102">
        <v>2101199</v>
      </c>
      <c r="B329" s="102" t="s">
        <v>352</v>
      </c>
      <c r="C329" s="142">
        <v>170</v>
      </c>
    </row>
    <row r="330" ht="19.5" customHeight="1" spans="1:3">
      <c r="A330" s="102">
        <v>21012</v>
      </c>
      <c r="B330" s="102" t="s">
        <v>353</v>
      </c>
      <c r="C330" s="142">
        <v>190.292</v>
      </c>
    </row>
    <row r="331" ht="19.5" customHeight="1" spans="1:3">
      <c r="A331" s="102">
        <v>2101202</v>
      </c>
      <c r="B331" s="102" t="s">
        <v>354</v>
      </c>
      <c r="C331" s="142">
        <v>190.292</v>
      </c>
    </row>
    <row r="332" ht="19.5" customHeight="1" spans="1:3">
      <c r="A332" s="102">
        <v>21013</v>
      </c>
      <c r="B332" s="102" t="s">
        <v>355</v>
      </c>
      <c r="C332" s="142">
        <v>81</v>
      </c>
    </row>
    <row r="333" ht="19.5" customHeight="1" spans="1:3">
      <c r="A333" s="102">
        <v>2101302</v>
      </c>
      <c r="B333" s="102" t="s">
        <v>356</v>
      </c>
      <c r="C333" s="142">
        <v>81</v>
      </c>
    </row>
    <row r="334" ht="19.5" customHeight="1" spans="1:3">
      <c r="A334" s="102">
        <v>21014</v>
      </c>
      <c r="B334" s="102" t="s">
        <v>357</v>
      </c>
      <c r="C334" s="142">
        <v>18</v>
      </c>
    </row>
    <row r="335" ht="19.5" customHeight="1" spans="1:3">
      <c r="A335" s="102">
        <v>2101401</v>
      </c>
      <c r="B335" s="102" t="s">
        <v>358</v>
      </c>
      <c r="C335" s="142">
        <v>18</v>
      </c>
    </row>
    <row r="336" ht="19.5" customHeight="1" spans="1:3">
      <c r="A336" s="102">
        <v>21015</v>
      </c>
      <c r="B336" s="102" t="s">
        <v>359</v>
      </c>
      <c r="C336" s="142">
        <v>150.050666</v>
      </c>
    </row>
    <row r="337" ht="19.5" customHeight="1" spans="1:3">
      <c r="A337" s="102">
        <v>2101501</v>
      </c>
      <c r="B337" s="102" t="s">
        <v>97</v>
      </c>
      <c r="C337" s="142">
        <v>108.200666</v>
      </c>
    </row>
    <row r="338" ht="19.5" customHeight="1" spans="1:3">
      <c r="A338" s="102">
        <v>2101502</v>
      </c>
      <c r="B338" s="102" t="s">
        <v>98</v>
      </c>
      <c r="C338" s="142">
        <v>17.85</v>
      </c>
    </row>
    <row r="339" ht="19.5" customHeight="1" spans="1:3">
      <c r="A339" s="102">
        <v>2101599</v>
      </c>
      <c r="B339" s="102" t="s">
        <v>360</v>
      </c>
      <c r="C339" s="142">
        <v>24</v>
      </c>
    </row>
    <row r="340" ht="19.5" customHeight="1" spans="1:3">
      <c r="A340" s="102">
        <v>21099</v>
      </c>
      <c r="B340" s="102" t="s">
        <v>361</v>
      </c>
      <c r="C340" s="142">
        <v>546.81</v>
      </c>
    </row>
    <row r="341" ht="19.5" customHeight="1" spans="1:3">
      <c r="A341" s="102">
        <v>2109901</v>
      </c>
      <c r="B341" s="102" t="s">
        <v>362</v>
      </c>
      <c r="C341" s="142">
        <v>546.81</v>
      </c>
    </row>
    <row r="342" ht="19.5" customHeight="1" spans="1:3">
      <c r="A342" s="102">
        <v>211</v>
      </c>
      <c r="B342" s="102" t="s">
        <v>363</v>
      </c>
      <c r="C342" s="142">
        <v>18251.077589</v>
      </c>
    </row>
    <row r="343" ht="19.5" customHeight="1" spans="1:3">
      <c r="A343" s="102">
        <v>21101</v>
      </c>
      <c r="B343" s="102" t="s">
        <v>364</v>
      </c>
      <c r="C343" s="142">
        <v>1417.315637</v>
      </c>
    </row>
    <row r="344" ht="19.5" customHeight="1" spans="1:3">
      <c r="A344" s="102">
        <v>2110101</v>
      </c>
      <c r="B344" s="102" t="s">
        <v>97</v>
      </c>
      <c r="C344" s="142">
        <v>445.145637</v>
      </c>
    </row>
    <row r="345" ht="19.5" customHeight="1" spans="1:3">
      <c r="A345" s="102">
        <v>2110102</v>
      </c>
      <c r="B345" s="102" t="s">
        <v>98</v>
      </c>
      <c r="C345" s="142">
        <v>336.74</v>
      </c>
    </row>
    <row r="346" ht="19.5" customHeight="1" spans="1:3">
      <c r="A346" s="102">
        <v>2110199</v>
      </c>
      <c r="B346" s="102" t="s">
        <v>365</v>
      </c>
      <c r="C346" s="142">
        <v>635.43</v>
      </c>
    </row>
    <row r="347" ht="19.5" customHeight="1" spans="1:3">
      <c r="A347" s="102">
        <v>21102</v>
      </c>
      <c r="B347" s="102" t="s">
        <v>366</v>
      </c>
      <c r="C347" s="142">
        <v>369.137408</v>
      </c>
    </row>
    <row r="348" ht="19.5" customHeight="1" spans="1:3">
      <c r="A348" s="102">
        <v>2110203</v>
      </c>
      <c r="B348" s="102" t="s">
        <v>367</v>
      </c>
      <c r="C348" s="142">
        <v>339.137408</v>
      </c>
    </row>
    <row r="349" ht="19.5" customHeight="1" spans="1:3">
      <c r="A349" s="102">
        <v>2110299</v>
      </c>
      <c r="B349" s="102" t="s">
        <v>368</v>
      </c>
      <c r="C349" s="142">
        <v>30</v>
      </c>
    </row>
    <row r="350" ht="19.5" customHeight="1" spans="1:3">
      <c r="A350" s="102">
        <v>21103</v>
      </c>
      <c r="B350" s="102" t="s">
        <v>369</v>
      </c>
      <c r="C350" s="142">
        <v>9659.624544</v>
      </c>
    </row>
    <row r="351" ht="19.5" customHeight="1" spans="1:3">
      <c r="A351" s="102">
        <v>2110301</v>
      </c>
      <c r="B351" s="102" t="s">
        <v>370</v>
      </c>
      <c r="C351" s="142">
        <v>20</v>
      </c>
    </row>
    <row r="352" ht="19.5" customHeight="1" spans="1:3">
      <c r="A352" s="102">
        <v>2110302</v>
      </c>
      <c r="B352" s="102" t="s">
        <v>371</v>
      </c>
      <c r="C352" s="142">
        <v>9439.624544</v>
      </c>
    </row>
    <row r="353" ht="19.5" customHeight="1" spans="1:3">
      <c r="A353" s="102">
        <v>2110399</v>
      </c>
      <c r="B353" s="102" t="s">
        <v>372</v>
      </c>
      <c r="C353" s="142">
        <v>200</v>
      </c>
    </row>
    <row r="354" ht="19.5" customHeight="1" spans="1:3">
      <c r="A354" s="102">
        <v>21104</v>
      </c>
      <c r="B354" s="102" t="s">
        <v>373</v>
      </c>
      <c r="C354" s="142">
        <v>161</v>
      </c>
    </row>
    <row r="355" ht="19.5" customHeight="1" spans="1:3">
      <c r="A355" s="102">
        <v>2110402</v>
      </c>
      <c r="B355" s="102" t="s">
        <v>374</v>
      </c>
      <c r="C355" s="142">
        <v>161</v>
      </c>
    </row>
    <row r="356" ht="19.5" customHeight="1" spans="1:3">
      <c r="A356" s="102">
        <v>21110</v>
      </c>
      <c r="B356" s="102" t="s">
        <v>375</v>
      </c>
      <c r="C356" s="142">
        <v>4176</v>
      </c>
    </row>
    <row r="357" ht="19.5" customHeight="1" spans="1:3">
      <c r="A357" s="102">
        <v>2111001</v>
      </c>
      <c r="B357" s="102" t="s">
        <v>376</v>
      </c>
      <c r="C357" s="142">
        <v>4176</v>
      </c>
    </row>
    <row r="358" ht="18.75" customHeight="1" spans="1:3">
      <c r="A358" s="102">
        <v>21111</v>
      </c>
      <c r="B358" s="102" t="s">
        <v>377</v>
      </c>
      <c r="C358" s="142">
        <v>1088</v>
      </c>
    </row>
    <row r="359" ht="18.75" customHeight="1" spans="1:3">
      <c r="A359" s="102">
        <v>2111103</v>
      </c>
      <c r="B359" s="102" t="s">
        <v>378</v>
      </c>
      <c r="C359" s="142">
        <v>657</v>
      </c>
    </row>
    <row r="360" ht="18.75" customHeight="1" spans="1:3">
      <c r="A360" s="102">
        <v>2111199</v>
      </c>
      <c r="B360" s="102" t="s">
        <v>379</v>
      </c>
      <c r="C360" s="142">
        <v>431</v>
      </c>
    </row>
    <row r="361" ht="18.75" customHeight="1" spans="1:3">
      <c r="A361" s="102">
        <v>21199</v>
      </c>
      <c r="B361" s="102" t="s">
        <v>380</v>
      </c>
      <c r="C361" s="142">
        <v>1380</v>
      </c>
    </row>
    <row r="362" ht="18.75" customHeight="1" spans="1:3">
      <c r="A362" s="102">
        <v>2119901</v>
      </c>
      <c r="B362" s="102" t="s">
        <v>381</v>
      </c>
      <c r="C362" s="142">
        <v>1380</v>
      </c>
    </row>
    <row r="363" ht="18.75" customHeight="1" spans="1:3">
      <c r="A363" s="102">
        <v>212</v>
      </c>
      <c r="B363" s="102" t="s">
        <v>382</v>
      </c>
      <c r="C363" s="142">
        <v>14858.204386</v>
      </c>
    </row>
    <row r="364" ht="18.75" customHeight="1" spans="1:3">
      <c r="A364" s="102">
        <v>21201</v>
      </c>
      <c r="B364" s="102" t="s">
        <v>383</v>
      </c>
      <c r="C364" s="142">
        <v>5710.846484</v>
      </c>
    </row>
    <row r="365" ht="18.75" customHeight="1" spans="1:3">
      <c r="A365" s="102">
        <v>2120101</v>
      </c>
      <c r="B365" s="102" t="s">
        <v>97</v>
      </c>
      <c r="C365" s="142">
        <v>977.319961</v>
      </c>
    </row>
    <row r="366" ht="18.75" customHeight="1" spans="1:3">
      <c r="A366" s="102">
        <v>2120102</v>
      </c>
      <c r="B366" s="102" t="s">
        <v>98</v>
      </c>
      <c r="C366" s="142">
        <v>0.72</v>
      </c>
    </row>
    <row r="367" ht="18.75" customHeight="1" spans="1:3">
      <c r="A367" s="102">
        <v>2120104</v>
      </c>
      <c r="B367" s="102" t="s">
        <v>384</v>
      </c>
      <c r="C367" s="142">
        <v>3250.199823</v>
      </c>
    </row>
    <row r="368" ht="18.75" customHeight="1" spans="1:3">
      <c r="A368" s="102">
        <v>2120107</v>
      </c>
      <c r="B368" s="102" t="s">
        <v>385</v>
      </c>
      <c r="C368" s="142">
        <v>613.3406</v>
      </c>
    </row>
    <row r="369" ht="18.75" customHeight="1" spans="1:3">
      <c r="A369" s="102">
        <v>2120109</v>
      </c>
      <c r="B369" s="102" t="s">
        <v>386</v>
      </c>
      <c r="C369" s="142">
        <v>13</v>
      </c>
    </row>
    <row r="370" ht="18.75" customHeight="1" spans="1:3">
      <c r="A370" s="102">
        <v>2120199</v>
      </c>
      <c r="B370" s="102" t="s">
        <v>387</v>
      </c>
      <c r="C370" s="142">
        <v>856.2661</v>
      </c>
    </row>
    <row r="371" ht="18.75" customHeight="1" spans="1:3">
      <c r="A371" s="102">
        <v>21202</v>
      </c>
      <c r="B371" s="102" t="s">
        <v>388</v>
      </c>
      <c r="C371" s="142">
        <v>1032.110725</v>
      </c>
    </row>
    <row r="372" ht="18.75" customHeight="1" spans="1:3">
      <c r="A372" s="102">
        <v>2120201</v>
      </c>
      <c r="B372" s="102" t="s">
        <v>389</v>
      </c>
      <c r="C372" s="142">
        <v>1032.110725</v>
      </c>
    </row>
    <row r="373" ht="18.75" customHeight="1" spans="1:3">
      <c r="A373" s="102">
        <v>21203</v>
      </c>
      <c r="B373" s="102" t="s">
        <v>390</v>
      </c>
      <c r="C373" s="142">
        <v>3317</v>
      </c>
    </row>
    <row r="374" ht="18.75" customHeight="1" spans="1:3">
      <c r="A374" s="102">
        <v>2120303</v>
      </c>
      <c r="B374" s="102" t="s">
        <v>391</v>
      </c>
      <c r="C374" s="142">
        <v>100</v>
      </c>
    </row>
    <row r="375" ht="18.75" customHeight="1" spans="1:3">
      <c r="A375" s="102">
        <v>2120399</v>
      </c>
      <c r="B375" s="102" t="s">
        <v>392</v>
      </c>
      <c r="C375" s="142">
        <v>3217</v>
      </c>
    </row>
    <row r="376" ht="18.75" customHeight="1" spans="1:3">
      <c r="A376" s="102">
        <v>21205</v>
      </c>
      <c r="B376" s="102" t="s">
        <v>393</v>
      </c>
      <c r="C376" s="142">
        <v>4206.394917</v>
      </c>
    </row>
    <row r="377" ht="18.75" customHeight="1" spans="1:3">
      <c r="A377" s="102">
        <v>2120501</v>
      </c>
      <c r="B377" s="102" t="s">
        <v>394</v>
      </c>
      <c r="C377" s="142">
        <v>4206.394917</v>
      </c>
    </row>
    <row r="378" ht="18.75" customHeight="1" spans="1:3">
      <c r="A378" s="102">
        <v>21206</v>
      </c>
      <c r="B378" s="102" t="s">
        <v>395</v>
      </c>
      <c r="C378" s="142">
        <v>225.40226</v>
      </c>
    </row>
    <row r="379" ht="18.75" customHeight="1" spans="1:3">
      <c r="A379" s="102">
        <v>2120601</v>
      </c>
      <c r="B379" s="102" t="s">
        <v>396</v>
      </c>
      <c r="C379" s="142">
        <v>225.40226</v>
      </c>
    </row>
    <row r="380" ht="18.75" customHeight="1" spans="1:3">
      <c r="A380" s="102">
        <v>21299</v>
      </c>
      <c r="B380" s="102" t="s">
        <v>397</v>
      </c>
      <c r="C380" s="142">
        <v>366.45</v>
      </c>
    </row>
    <row r="381" ht="18.75" customHeight="1" spans="1:3">
      <c r="A381" s="102">
        <v>2129901</v>
      </c>
      <c r="B381" s="102" t="s">
        <v>398</v>
      </c>
      <c r="C381" s="142">
        <v>366.45</v>
      </c>
    </row>
    <row r="382" ht="18.75" customHeight="1" spans="1:3">
      <c r="A382" s="102">
        <v>213</v>
      </c>
      <c r="B382" s="102" t="s">
        <v>399</v>
      </c>
      <c r="C382" s="142">
        <v>19625.00162</v>
      </c>
    </row>
    <row r="383" ht="18.75" customHeight="1" spans="1:3">
      <c r="A383" s="102">
        <v>21301</v>
      </c>
      <c r="B383" s="102" t="s">
        <v>400</v>
      </c>
      <c r="C383" s="142">
        <v>2468.600032</v>
      </c>
    </row>
    <row r="384" ht="18.75" customHeight="1" spans="1:3">
      <c r="A384" s="102">
        <v>2130101</v>
      </c>
      <c r="B384" s="102" t="s">
        <v>97</v>
      </c>
      <c r="C384" s="142">
        <v>939.987312</v>
      </c>
    </row>
    <row r="385" ht="18.75" customHeight="1" spans="1:3">
      <c r="A385" s="102">
        <v>2130102</v>
      </c>
      <c r="B385" s="102" t="s">
        <v>98</v>
      </c>
      <c r="C385" s="142">
        <v>24.0924</v>
      </c>
    </row>
    <row r="386" ht="18.75" customHeight="1" spans="1:3">
      <c r="A386" s="102">
        <v>2130104</v>
      </c>
      <c r="B386" s="102" t="s">
        <v>113</v>
      </c>
      <c r="C386" s="142">
        <v>0.9</v>
      </c>
    </row>
    <row r="387" ht="18.75" customHeight="1" spans="1:3">
      <c r="A387" s="102">
        <v>2130106</v>
      </c>
      <c r="B387" s="102" t="s">
        <v>401</v>
      </c>
      <c r="C387" s="142">
        <v>199.51032</v>
      </c>
    </row>
    <row r="388" ht="18.75" customHeight="1" spans="1:3">
      <c r="A388" s="102">
        <v>2130108</v>
      </c>
      <c r="B388" s="102" t="s">
        <v>402</v>
      </c>
      <c r="C388" s="142">
        <v>309</v>
      </c>
    </row>
    <row r="389" ht="18.75" customHeight="1" spans="1:3">
      <c r="A389" s="102">
        <v>2130109</v>
      </c>
      <c r="B389" s="102" t="s">
        <v>403</v>
      </c>
      <c r="C389" s="142">
        <v>40.7</v>
      </c>
    </row>
    <row r="390" ht="18.75" customHeight="1" spans="1:3">
      <c r="A390" s="102">
        <v>2130110</v>
      </c>
      <c r="B390" s="102" t="s">
        <v>404</v>
      </c>
      <c r="C390" s="142">
        <v>20</v>
      </c>
    </row>
    <row r="391" ht="18.75" customHeight="1" spans="1:3">
      <c r="A391" s="102">
        <v>2130112</v>
      </c>
      <c r="B391" s="102" t="s">
        <v>405</v>
      </c>
      <c r="C391" s="142">
        <v>35</v>
      </c>
    </row>
    <row r="392" ht="18.75" customHeight="1" spans="1:3">
      <c r="A392" s="102">
        <v>2130119</v>
      </c>
      <c r="B392" s="102" t="s">
        <v>406</v>
      </c>
      <c r="C392" s="142">
        <v>37</v>
      </c>
    </row>
    <row r="393" ht="18.75" customHeight="1" spans="1:3">
      <c r="A393" s="102">
        <v>2130124</v>
      </c>
      <c r="B393" s="102" t="s">
        <v>407</v>
      </c>
      <c r="C393" s="142">
        <v>10</v>
      </c>
    </row>
    <row r="394" ht="18.75" customHeight="1" spans="1:3">
      <c r="A394" s="102">
        <v>2130125</v>
      </c>
      <c r="B394" s="102" t="s">
        <v>408</v>
      </c>
      <c r="C394" s="142">
        <v>460.41</v>
      </c>
    </row>
    <row r="395" ht="18.75" customHeight="1" spans="1:3">
      <c r="A395" s="102">
        <v>2130126</v>
      </c>
      <c r="B395" s="102" t="s">
        <v>409</v>
      </c>
      <c r="C395" s="142">
        <v>240</v>
      </c>
    </row>
    <row r="396" ht="18.75" customHeight="1" spans="1:3">
      <c r="A396" s="102">
        <v>2130135</v>
      </c>
      <c r="B396" s="102" t="s">
        <v>410</v>
      </c>
      <c r="C396" s="142">
        <v>80</v>
      </c>
    </row>
    <row r="397" ht="18.75" customHeight="1" spans="1:3">
      <c r="A397" s="102">
        <v>2130148</v>
      </c>
      <c r="B397" s="102" t="s">
        <v>411</v>
      </c>
      <c r="C397" s="142">
        <v>27</v>
      </c>
    </row>
    <row r="398" ht="18.75" customHeight="1" spans="1:3">
      <c r="A398" s="102">
        <v>2130199</v>
      </c>
      <c r="B398" s="102" t="s">
        <v>412</v>
      </c>
      <c r="C398" s="142">
        <v>45</v>
      </c>
    </row>
    <row r="399" ht="18.75" customHeight="1" spans="1:3">
      <c r="A399" s="102">
        <v>21302</v>
      </c>
      <c r="B399" s="102" t="s">
        <v>413</v>
      </c>
      <c r="C399" s="142">
        <v>1787.507707</v>
      </c>
    </row>
    <row r="400" ht="18.75" customHeight="1" spans="1:3">
      <c r="A400" s="102">
        <v>2130201</v>
      </c>
      <c r="B400" s="102" t="s">
        <v>97</v>
      </c>
      <c r="C400" s="142">
        <v>364.750867</v>
      </c>
    </row>
    <row r="401" ht="18.75" customHeight="1" spans="1:3">
      <c r="A401" s="102">
        <v>2130202</v>
      </c>
      <c r="B401" s="102" t="s">
        <v>98</v>
      </c>
      <c r="C401" s="142">
        <v>29.3</v>
      </c>
    </row>
    <row r="402" ht="18.75" customHeight="1" spans="1:3">
      <c r="A402" s="102">
        <v>2130204</v>
      </c>
      <c r="B402" s="102" t="s">
        <v>414</v>
      </c>
      <c r="C402" s="142">
        <v>49.82364</v>
      </c>
    </row>
    <row r="403" ht="18.75" customHeight="1" spans="1:3">
      <c r="A403" s="102">
        <v>2130205</v>
      </c>
      <c r="B403" s="102" t="s">
        <v>415</v>
      </c>
      <c r="C403" s="142">
        <v>99.626</v>
      </c>
    </row>
    <row r="404" ht="18.75" customHeight="1" spans="1:3">
      <c r="A404" s="102">
        <v>2130206</v>
      </c>
      <c r="B404" s="102" t="s">
        <v>416</v>
      </c>
      <c r="C404" s="142">
        <v>32.765</v>
      </c>
    </row>
    <row r="405" ht="18.75" customHeight="1" spans="1:3">
      <c r="A405" s="102">
        <v>2130207</v>
      </c>
      <c r="B405" s="102" t="s">
        <v>417</v>
      </c>
      <c r="C405" s="142">
        <v>897.2422</v>
      </c>
    </row>
    <row r="406" ht="18.75" customHeight="1" spans="1:3">
      <c r="A406" s="102">
        <v>2130209</v>
      </c>
      <c r="B406" s="102" t="s">
        <v>418</v>
      </c>
      <c r="C406" s="142">
        <v>134</v>
      </c>
    </row>
    <row r="407" ht="18.75" customHeight="1" spans="1:3">
      <c r="A407" s="102">
        <v>2130213</v>
      </c>
      <c r="B407" s="102" t="s">
        <v>419</v>
      </c>
      <c r="C407" s="142">
        <v>20</v>
      </c>
    </row>
    <row r="408" ht="18.75" customHeight="1" spans="1:3">
      <c r="A408" s="102">
        <v>2130234</v>
      </c>
      <c r="B408" s="102" t="s">
        <v>420</v>
      </c>
      <c r="C408" s="142">
        <v>80</v>
      </c>
    </row>
    <row r="409" ht="18.75" customHeight="1" spans="1:3">
      <c r="A409" s="102">
        <v>2130299</v>
      </c>
      <c r="B409" s="102" t="s">
        <v>421</v>
      </c>
      <c r="C409" s="142">
        <v>80</v>
      </c>
    </row>
    <row r="410" ht="18.75" customHeight="1" spans="1:3">
      <c r="A410" s="102">
        <v>21303</v>
      </c>
      <c r="B410" s="102" t="s">
        <v>422</v>
      </c>
      <c r="C410" s="142">
        <v>14138.345806</v>
      </c>
    </row>
    <row r="411" ht="18.75" customHeight="1" spans="1:3">
      <c r="A411" s="102">
        <v>2130301</v>
      </c>
      <c r="B411" s="102" t="s">
        <v>97</v>
      </c>
      <c r="C411" s="142">
        <v>316.196888</v>
      </c>
    </row>
    <row r="412" ht="18.75" customHeight="1" spans="1:3">
      <c r="A412" s="102">
        <v>2130302</v>
      </c>
      <c r="B412" s="102" t="s">
        <v>98</v>
      </c>
      <c r="C412" s="142">
        <v>12</v>
      </c>
    </row>
    <row r="413" ht="18.75" customHeight="1" spans="1:3">
      <c r="A413" s="102">
        <v>2130304</v>
      </c>
      <c r="B413" s="102" t="s">
        <v>423</v>
      </c>
      <c r="C413" s="142">
        <v>98.6</v>
      </c>
    </row>
    <row r="414" ht="18.75" customHeight="1" spans="1:3">
      <c r="A414" s="102">
        <v>2130305</v>
      </c>
      <c r="B414" s="102" t="s">
        <v>424</v>
      </c>
      <c r="C414" s="142">
        <v>9073.120466</v>
      </c>
    </row>
    <row r="415" ht="18.75" customHeight="1" spans="1:3">
      <c r="A415" s="102">
        <v>2130306</v>
      </c>
      <c r="B415" s="102" t="s">
        <v>425</v>
      </c>
      <c r="C415" s="142">
        <v>659.7484</v>
      </c>
    </row>
    <row r="416" ht="18.75" customHeight="1" spans="1:3">
      <c r="A416" s="102">
        <v>2130309</v>
      </c>
      <c r="B416" s="102" t="s">
        <v>426</v>
      </c>
      <c r="C416" s="142">
        <v>54.169705</v>
      </c>
    </row>
    <row r="417" ht="18.75" customHeight="1" spans="1:3">
      <c r="A417" s="102">
        <v>2130310</v>
      </c>
      <c r="B417" s="102" t="s">
        <v>427</v>
      </c>
      <c r="C417" s="142">
        <v>200</v>
      </c>
    </row>
    <row r="418" ht="18.75" customHeight="1" spans="1:3">
      <c r="A418" s="102">
        <v>2130311</v>
      </c>
      <c r="B418" s="102" t="s">
        <v>428</v>
      </c>
      <c r="C418" s="142">
        <v>693.568475</v>
      </c>
    </row>
    <row r="419" ht="18.75" customHeight="1" spans="1:3">
      <c r="A419" s="102">
        <v>2130313</v>
      </c>
      <c r="B419" s="102" t="s">
        <v>429</v>
      </c>
      <c r="C419" s="142">
        <v>25</v>
      </c>
    </row>
    <row r="420" ht="18.75" customHeight="1" spans="1:3">
      <c r="A420" s="102">
        <v>2130314</v>
      </c>
      <c r="B420" s="102" t="s">
        <v>430</v>
      </c>
      <c r="C420" s="142">
        <v>550</v>
      </c>
    </row>
    <row r="421" ht="18.75" customHeight="1" spans="1:3">
      <c r="A421" s="102">
        <v>2130316</v>
      </c>
      <c r="B421" s="102" t="s">
        <v>431</v>
      </c>
      <c r="C421" s="142">
        <v>385.341662</v>
      </c>
    </row>
    <row r="422" ht="18.75" customHeight="1" spans="1:3">
      <c r="A422" s="102">
        <v>2130317</v>
      </c>
      <c r="B422" s="102" t="s">
        <v>432</v>
      </c>
      <c r="C422" s="142">
        <v>69.3969</v>
      </c>
    </row>
    <row r="423" ht="18.75" customHeight="1" spans="1:3">
      <c r="A423" s="102">
        <v>2130321</v>
      </c>
      <c r="B423" s="102" t="s">
        <v>433</v>
      </c>
      <c r="C423" s="142">
        <v>96</v>
      </c>
    </row>
    <row r="424" ht="18.75" customHeight="1" spans="1:3">
      <c r="A424" s="102">
        <v>2130399</v>
      </c>
      <c r="B424" s="102" t="s">
        <v>434</v>
      </c>
      <c r="C424" s="142">
        <v>1905.20331</v>
      </c>
    </row>
    <row r="425" ht="18.75" customHeight="1" spans="1:3">
      <c r="A425" s="102">
        <v>21305</v>
      </c>
      <c r="B425" s="102" t="s">
        <v>435</v>
      </c>
      <c r="C425" s="142">
        <v>365.534875</v>
      </c>
    </row>
    <row r="426" ht="18.75" customHeight="1" spans="1:3">
      <c r="A426" s="102">
        <v>2130501</v>
      </c>
      <c r="B426" s="102" t="s">
        <v>97</v>
      </c>
      <c r="C426" s="142">
        <v>123.988275</v>
      </c>
    </row>
    <row r="427" ht="18.75" customHeight="1" spans="1:3">
      <c r="A427" s="102">
        <v>2130502</v>
      </c>
      <c r="B427" s="102" t="s">
        <v>98</v>
      </c>
      <c r="C427" s="142">
        <v>90</v>
      </c>
    </row>
    <row r="428" ht="18.75" customHeight="1" spans="1:3">
      <c r="A428" s="102">
        <v>2130504</v>
      </c>
      <c r="B428" s="102" t="s">
        <v>436</v>
      </c>
      <c r="C428" s="142">
        <v>100</v>
      </c>
    </row>
    <row r="429" ht="18.75" customHeight="1" spans="1:3">
      <c r="A429" s="102">
        <v>2130550</v>
      </c>
      <c r="B429" s="102" t="s">
        <v>437</v>
      </c>
      <c r="C429" s="142">
        <v>41.5466</v>
      </c>
    </row>
    <row r="430" ht="18.75" customHeight="1" spans="1:3">
      <c r="A430" s="102">
        <v>2130599</v>
      </c>
      <c r="B430" s="102" t="s">
        <v>438</v>
      </c>
      <c r="C430" s="142">
        <v>10</v>
      </c>
    </row>
    <row r="431" ht="18.75" customHeight="1" spans="1:3">
      <c r="A431" s="102">
        <v>21307</v>
      </c>
      <c r="B431" s="102" t="s">
        <v>439</v>
      </c>
      <c r="C431" s="142">
        <v>25</v>
      </c>
    </row>
    <row r="432" ht="18.75" customHeight="1" spans="1:3">
      <c r="A432" s="102">
        <v>2130799</v>
      </c>
      <c r="B432" s="102" t="s">
        <v>440</v>
      </c>
      <c r="C432" s="142">
        <v>25</v>
      </c>
    </row>
    <row r="433" ht="18.75" customHeight="1" spans="1:3">
      <c r="A433" s="102">
        <v>21308</v>
      </c>
      <c r="B433" s="102" t="s">
        <v>441</v>
      </c>
      <c r="C433" s="142">
        <v>249.8332</v>
      </c>
    </row>
    <row r="434" ht="18.75" customHeight="1" spans="1:3">
      <c r="A434" s="102">
        <v>2130804</v>
      </c>
      <c r="B434" s="102" t="s">
        <v>442</v>
      </c>
      <c r="C434" s="142">
        <v>96</v>
      </c>
    </row>
    <row r="435" ht="18.75" customHeight="1" spans="1:3">
      <c r="A435" s="102">
        <v>2130899</v>
      </c>
      <c r="B435" s="102" t="s">
        <v>443</v>
      </c>
      <c r="C435" s="142">
        <v>153.8332</v>
      </c>
    </row>
    <row r="436" ht="18.75" customHeight="1" spans="1:3">
      <c r="A436" s="102">
        <v>21399</v>
      </c>
      <c r="B436" s="102" t="s">
        <v>444</v>
      </c>
      <c r="C436" s="142">
        <v>590.18</v>
      </c>
    </row>
    <row r="437" ht="18.75" customHeight="1" spans="1:3">
      <c r="A437" s="102">
        <v>2139999</v>
      </c>
      <c r="B437" s="102" t="s">
        <v>445</v>
      </c>
      <c r="C437" s="142">
        <v>590.18</v>
      </c>
    </row>
    <row r="438" ht="18.75" customHeight="1" spans="1:3">
      <c r="A438" s="102">
        <v>214</v>
      </c>
      <c r="B438" s="102" t="s">
        <v>446</v>
      </c>
      <c r="C438" s="142">
        <v>14013.240272</v>
      </c>
    </row>
    <row r="439" ht="18.75" customHeight="1" spans="1:3">
      <c r="A439" s="102">
        <v>21401</v>
      </c>
      <c r="B439" s="102" t="s">
        <v>447</v>
      </c>
      <c r="C439" s="142">
        <v>9975.301496</v>
      </c>
    </row>
    <row r="440" ht="18.75" customHeight="1" spans="1:3">
      <c r="A440" s="102">
        <v>2140101</v>
      </c>
      <c r="B440" s="102" t="s">
        <v>97</v>
      </c>
      <c r="C440" s="142">
        <v>1546.20148</v>
      </c>
    </row>
    <row r="441" ht="18.75" customHeight="1" spans="1:3">
      <c r="A441" s="102">
        <v>2140104</v>
      </c>
      <c r="B441" s="102" t="s">
        <v>448</v>
      </c>
      <c r="C441" s="142">
        <v>4686</v>
      </c>
    </row>
    <row r="442" ht="18.75" customHeight="1" spans="1:3">
      <c r="A442" s="102">
        <v>2140106</v>
      </c>
      <c r="B442" s="102" t="s">
        <v>449</v>
      </c>
      <c r="C442" s="142">
        <v>218</v>
      </c>
    </row>
    <row r="443" ht="18.75" customHeight="1" spans="1:3">
      <c r="A443" s="102">
        <v>2140110</v>
      </c>
      <c r="B443" s="102" t="s">
        <v>450</v>
      </c>
      <c r="C443" s="142">
        <v>50</v>
      </c>
    </row>
    <row r="444" ht="18.75" customHeight="1" spans="1:3">
      <c r="A444" s="102">
        <v>2140112</v>
      </c>
      <c r="B444" s="102" t="s">
        <v>451</v>
      </c>
      <c r="C444" s="142">
        <v>3236.370016</v>
      </c>
    </row>
    <row r="445" ht="18.75" customHeight="1" spans="1:3">
      <c r="A445" s="102">
        <v>2140136</v>
      </c>
      <c r="B445" s="102" t="s">
        <v>452</v>
      </c>
      <c r="C445" s="142">
        <v>132.73</v>
      </c>
    </row>
    <row r="446" ht="18.75" customHeight="1" spans="1:3">
      <c r="A446" s="102">
        <v>2140199</v>
      </c>
      <c r="B446" s="102" t="s">
        <v>453</v>
      </c>
      <c r="C446" s="142">
        <v>106</v>
      </c>
    </row>
    <row r="447" ht="18.75" customHeight="1" spans="1:3">
      <c r="A447" s="102">
        <v>21404</v>
      </c>
      <c r="B447" s="102" t="s">
        <v>454</v>
      </c>
      <c r="C447" s="142">
        <v>3069.938776</v>
      </c>
    </row>
    <row r="448" ht="18.75" customHeight="1" spans="1:3">
      <c r="A448" s="102">
        <v>2140401</v>
      </c>
      <c r="B448" s="102" t="s">
        <v>455</v>
      </c>
      <c r="C448" s="142">
        <v>1400</v>
      </c>
    </row>
    <row r="449" ht="18.75" customHeight="1" spans="1:3">
      <c r="A449" s="102">
        <v>2140402</v>
      </c>
      <c r="B449" s="102" t="s">
        <v>456</v>
      </c>
      <c r="C449" s="142">
        <v>632</v>
      </c>
    </row>
    <row r="450" ht="18.75" customHeight="1" spans="1:3">
      <c r="A450" s="102">
        <v>2140403</v>
      </c>
      <c r="B450" s="102" t="s">
        <v>457</v>
      </c>
      <c r="C450" s="142">
        <v>1037.938776</v>
      </c>
    </row>
    <row r="451" ht="18.75" customHeight="1" spans="1:3">
      <c r="A451" s="102">
        <v>21405</v>
      </c>
      <c r="B451" s="102" t="s">
        <v>458</v>
      </c>
      <c r="C451" s="142">
        <v>7</v>
      </c>
    </row>
    <row r="452" ht="18.75" customHeight="1" spans="1:3">
      <c r="A452" s="102">
        <v>2140504</v>
      </c>
      <c r="B452" s="102" t="s">
        <v>459</v>
      </c>
      <c r="C452" s="142">
        <v>7</v>
      </c>
    </row>
    <row r="453" ht="18.75" customHeight="1" spans="1:3">
      <c r="A453" s="102">
        <v>21406</v>
      </c>
      <c r="B453" s="102" t="s">
        <v>460</v>
      </c>
      <c r="C453" s="142">
        <v>961</v>
      </c>
    </row>
    <row r="454" ht="18.75" customHeight="1" spans="1:3">
      <c r="A454" s="102">
        <v>2140601</v>
      </c>
      <c r="B454" s="102" t="s">
        <v>461</v>
      </c>
      <c r="C454" s="142">
        <v>961</v>
      </c>
    </row>
    <row r="455" ht="18.75" customHeight="1" spans="1:3">
      <c r="A455" s="102">
        <v>215</v>
      </c>
      <c r="B455" s="102" t="s">
        <v>462</v>
      </c>
      <c r="C455" s="142">
        <v>12148.540338</v>
      </c>
    </row>
    <row r="456" ht="18.75" customHeight="1" spans="1:3">
      <c r="A456" s="102">
        <v>21502</v>
      </c>
      <c r="B456" s="102" t="s">
        <v>463</v>
      </c>
      <c r="C456" s="142">
        <v>3000</v>
      </c>
    </row>
    <row r="457" ht="18.75" customHeight="1" spans="1:3">
      <c r="A457" s="102">
        <v>2150207</v>
      </c>
      <c r="B457" s="102" t="s">
        <v>464</v>
      </c>
      <c r="C457" s="142">
        <v>3000</v>
      </c>
    </row>
    <row r="458" ht="18.75" customHeight="1" spans="1:3">
      <c r="A458" s="102">
        <v>21505</v>
      </c>
      <c r="B458" s="102" t="s">
        <v>465</v>
      </c>
      <c r="C458" s="142">
        <v>535.46865</v>
      </c>
    </row>
    <row r="459" ht="18.75" customHeight="1" spans="1:3">
      <c r="A459" s="102">
        <v>2150501</v>
      </c>
      <c r="B459" s="102" t="s">
        <v>97</v>
      </c>
      <c r="C459" s="142">
        <v>499.259437</v>
      </c>
    </row>
    <row r="460" ht="18.75" customHeight="1" spans="1:3">
      <c r="A460" s="102">
        <v>2150502</v>
      </c>
      <c r="B460" s="102" t="s">
        <v>98</v>
      </c>
      <c r="C460" s="142">
        <v>16</v>
      </c>
    </row>
    <row r="461" ht="18.75" customHeight="1" spans="1:3">
      <c r="A461" s="102">
        <v>2150510</v>
      </c>
      <c r="B461" s="102" t="s">
        <v>466</v>
      </c>
      <c r="C461" s="142">
        <v>8.700795</v>
      </c>
    </row>
    <row r="462" ht="18.75" customHeight="1" spans="1:3">
      <c r="A462" s="102">
        <v>2150599</v>
      </c>
      <c r="B462" s="102" t="s">
        <v>467</v>
      </c>
      <c r="C462" s="142">
        <v>11.508418</v>
      </c>
    </row>
    <row r="463" ht="18.75" customHeight="1" spans="1:3">
      <c r="A463" s="102">
        <v>21507</v>
      </c>
      <c r="B463" s="102" t="s">
        <v>468</v>
      </c>
      <c r="C463" s="142">
        <v>246.161688</v>
      </c>
    </row>
    <row r="464" ht="18.75" customHeight="1" spans="1:3">
      <c r="A464" s="102">
        <v>2150701</v>
      </c>
      <c r="B464" s="102" t="s">
        <v>97</v>
      </c>
      <c r="C464" s="142">
        <v>236.161688</v>
      </c>
    </row>
    <row r="465" ht="18.75" customHeight="1" spans="1:3">
      <c r="A465" s="102">
        <v>2150702</v>
      </c>
      <c r="B465" s="102" t="s">
        <v>98</v>
      </c>
      <c r="C465" s="142">
        <v>10</v>
      </c>
    </row>
    <row r="466" ht="18.75" customHeight="1" spans="1:3">
      <c r="A466" s="102">
        <v>21508</v>
      </c>
      <c r="B466" s="102" t="s">
        <v>469</v>
      </c>
      <c r="C466" s="142">
        <v>8133.93</v>
      </c>
    </row>
    <row r="467" ht="18.75" customHeight="1" spans="1:3">
      <c r="A467" s="102">
        <v>2150802</v>
      </c>
      <c r="B467" s="102" t="s">
        <v>98</v>
      </c>
      <c r="C467" s="142">
        <v>37</v>
      </c>
    </row>
    <row r="468" ht="18.75" customHeight="1" spans="1:3">
      <c r="A468" s="102">
        <v>2150805</v>
      </c>
      <c r="B468" s="102" t="s">
        <v>470</v>
      </c>
      <c r="C468" s="142">
        <v>7696.93</v>
      </c>
    </row>
    <row r="469" ht="18.75" customHeight="1" spans="1:3">
      <c r="A469" s="102">
        <v>2150899</v>
      </c>
      <c r="B469" s="102" t="s">
        <v>471</v>
      </c>
      <c r="C469" s="142">
        <v>400</v>
      </c>
    </row>
    <row r="470" ht="18.75" customHeight="1" spans="1:3">
      <c r="A470" s="102">
        <v>21599</v>
      </c>
      <c r="B470" s="102" t="s">
        <v>472</v>
      </c>
      <c r="C470" s="142">
        <v>232.98</v>
      </c>
    </row>
    <row r="471" ht="18.75" customHeight="1" spans="1:3">
      <c r="A471" s="102">
        <v>2159904</v>
      </c>
      <c r="B471" s="102" t="s">
        <v>473</v>
      </c>
      <c r="C471" s="142">
        <v>200</v>
      </c>
    </row>
    <row r="472" ht="18.75" customHeight="1" spans="1:3">
      <c r="A472" s="102">
        <v>2159999</v>
      </c>
      <c r="B472" s="102" t="s">
        <v>474</v>
      </c>
      <c r="C472" s="142">
        <v>32.98</v>
      </c>
    </row>
    <row r="473" ht="18.75" customHeight="1" spans="1:3">
      <c r="A473" s="102">
        <v>216</v>
      </c>
      <c r="B473" s="102" t="s">
        <v>475</v>
      </c>
      <c r="C473" s="142">
        <v>1780.799494</v>
      </c>
    </row>
    <row r="474" ht="18.75" customHeight="1" spans="1:3">
      <c r="A474" s="102">
        <v>21602</v>
      </c>
      <c r="B474" s="102" t="s">
        <v>476</v>
      </c>
      <c r="C474" s="142">
        <v>742.579494</v>
      </c>
    </row>
    <row r="475" ht="18.75" customHeight="1" spans="1:3">
      <c r="A475" s="102">
        <v>2160201</v>
      </c>
      <c r="B475" s="102" t="s">
        <v>97</v>
      </c>
      <c r="C475" s="142">
        <v>551.887994</v>
      </c>
    </row>
    <row r="476" ht="18.75" customHeight="1" spans="1:3">
      <c r="A476" s="102">
        <v>2160202</v>
      </c>
      <c r="B476" s="102" t="s">
        <v>98</v>
      </c>
      <c r="C476" s="142">
        <v>22</v>
      </c>
    </row>
    <row r="477" ht="18.75" customHeight="1" spans="1:3">
      <c r="A477" s="102">
        <v>2160217</v>
      </c>
      <c r="B477" s="102" t="s">
        <v>477</v>
      </c>
      <c r="C477" s="142">
        <v>68.5953</v>
      </c>
    </row>
    <row r="478" ht="18.75" customHeight="1" spans="1:3">
      <c r="A478" s="102">
        <v>2160250</v>
      </c>
      <c r="B478" s="102" t="s">
        <v>113</v>
      </c>
      <c r="C478" s="142">
        <v>30.0962</v>
      </c>
    </row>
    <row r="479" ht="18.75" customHeight="1" spans="1:3">
      <c r="A479" s="102">
        <v>2160299</v>
      </c>
      <c r="B479" s="102" t="s">
        <v>478</v>
      </c>
      <c r="C479" s="142">
        <v>70</v>
      </c>
    </row>
    <row r="480" ht="18.75" customHeight="1" spans="1:3">
      <c r="A480" s="102">
        <v>21606</v>
      </c>
      <c r="B480" s="102" t="s">
        <v>479</v>
      </c>
      <c r="C480" s="142">
        <v>204.75</v>
      </c>
    </row>
    <row r="481" ht="18.75" customHeight="1" spans="1:3">
      <c r="A481" s="102">
        <v>2160699</v>
      </c>
      <c r="B481" s="102" t="s">
        <v>480</v>
      </c>
      <c r="C481" s="142">
        <v>204.75</v>
      </c>
    </row>
    <row r="482" ht="18.75" customHeight="1" spans="1:3">
      <c r="A482" s="102">
        <v>21699</v>
      </c>
      <c r="B482" s="102" t="s">
        <v>481</v>
      </c>
      <c r="C482" s="142">
        <v>833.47</v>
      </c>
    </row>
    <row r="483" ht="18.75" customHeight="1" spans="1:3">
      <c r="A483" s="102">
        <v>2169999</v>
      </c>
      <c r="B483" s="102" t="s">
        <v>482</v>
      </c>
      <c r="C483" s="142">
        <v>833.47</v>
      </c>
    </row>
    <row r="484" ht="18.75" customHeight="1" spans="1:3">
      <c r="A484" s="102">
        <v>219</v>
      </c>
      <c r="B484" s="102" t="s">
        <v>483</v>
      </c>
      <c r="C484" s="142">
        <v>430</v>
      </c>
    </row>
    <row r="485" ht="18.75" customHeight="1" spans="1:3">
      <c r="A485" s="102">
        <v>21901</v>
      </c>
      <c r="B485" s="102" t="s">
        <v>484</v>
      </c>
      <c r="C485" s="142">
        <v>130</v>
      </c>
    </row>
    <row r="486" ht="18.75" customHeight="1" spans="1:3">
      <c r="A486" s="102">
        <v>21906</v>
      </c>
      <c r="B486" s="102" t="s">
        <v>400</v>
      </c>
      <c r="C486" s="142">
        <v>300</v>
      </c>
    </row>
    <row r="487" ht="18.75" customHeight="1" spans="1:3">
      <c r="A487" s="102">
        <v>220</v>
      </c>
      <c r="B487" s="102" t="s">
        <v>485</v>
      </c>
      <c r="C487" s="142">
        <v>4038.916907</v>
      </c>
    </row>
    <row r="488" ht="18.75" customHeight="1" spans="1:3">
      <c r="A488" s="102">
        <v>22001</v>
      </c>
      <c r="B488" s="102" t="s">
        <v>486</v>
      </c>
      <c r="C488" s="142">
        <v>3676.916907</v>
      </c>
    </row>
    <row r="489" ht="18.75" customHeight="1" spans="1:3">
      <c r="A489" s="102">
        <v>2200101</v>
      </c>
      <c r="B489" s="102" t="s">
        <v>97</v>
      </c>
      <c r="C489" s="142">
        <v>476.870007</v>
      </c>
    </row>
    <row r="490" ht="18.75" customHeight="1" spans="1:3">
      <c r="A490" s="102">
        <v>2200104</v>
      </c>
      <c r="B490" s="102" t="s">
        <v>487</v>
      </c>
      <c r="C490" s="142">
        <v>566.55</v>
      </c>
    </row>
    <row r="491" ht="18.75" customHeight="1" spans="1:3">
      <c r="A491" s="102">
        <v>2200106</v>
      </c>
      <c r="B491" s="102" t="s">
        <v>488</v>
      </c>
      <c r="C491" s="142">
        <v>15</v>
      </c>
    </row>
    <row r="492" ht="18.75" customHeight="1" spans="1:3">
      <c r="A492" s="102">
        <v>2200108</v>
      </c>
      <c r="B492" s="102" t="s">
        <v>489</v>
      </c>
      <c r="C492" s="142">
        <v>4.821507</v>
      </c>
    </row>
    <row r="493" ht="18.75" customHeight="1" spans="1:3">
      <c r="A493" s="102">
        <v>2200112</v>
      </c>
      <c r="B493" s="102" t="s">
        <v>490</v>
      </c>
      <c r="C493" s="142">
        <v>138.772</v>
      </c>
    </row>
    <row r="494" ht="18.75" customHeight="1" spans="1:3">
      <c r="A494" s="102">
        <v>2200150</v>
      </c>
      <c r="B494" s="102" t="s">
        <v>113</v>
      </c>
      <c r="C494" s="142">
        <v>736.8875</v>
      </c>
    </row>
    <row r="495" ht="18.75" customHeight="1" spans="1:3">
      <c r="A495" s="102">
        <v>2200199</v>
      </c>
      <c r="B495" s="102" t="s">
        <v>491</v>
      </c>
      <c r="C495" s="142">
        <v>1738.015893</v>
      </c>
    </row>
    <row r="496" ht="18.75" customHeight="1" spans="1:3">
      <c r="A496" s="102">
        <v>22005</v>
      </c>
      <c r="B496" s="102" t="s">
        <v>492</v>
      </c>
      <c r="C496" s="142">
        <v>362</v>
      </c>
    </row>
    <row r="497" ht="18.75" customHeight="1" spans="1:3">
      <c r="A497" s="102">
        <v>2200501</v>
      </c>
      <c r="B497" s="102" t="s">
        <v>97</v>
      </c>
      <c r="C497" s="142">
        <v>60</v>
      </c>
    </row>
    <row r="498" ht="18.75" customHeight="1" spans="1:3">
      <c r="A498" s="102">
        <v>2200509</v>
      </c>
      <c r="B498" s="102" t="s">
        <v>493</v>
      </c>
      <c r="C498" s="142">
        <v>202</v>
      </c>
    </row>
    <row r="499" ht="18.75" customHeight="1" spans="1:3">
      <c r="A499" s="102">
        <v>2200510</v>
      </c>
      <c r="B499" s="102" t="s">
        <v>494</v>
      </c>
      <c r="C499" s="142">
        <v>80</v>
      </c>
    </row>
    <row r="500" ht="18.75" customHeight="1" spans="1:3">
      <c r="A500" s="102">
        <v>2200511</v>
      </c>
      <c r="B500" s="102" t="s">
        <v>495</v>
      </c>
      <c r="C500" s="142">
        <v>20</v>
      </c>
    </row>
    <row r="501" ht="18.75" customHeight="1" spans="1:3">
      <c r="A501" s="102">
        <v>221</v>
      </c>
      <c r="B501" s="102" t="s">
        <v>496</v>
      </c>
      <c r="C501" s="142">
        <v>26495.197969</v>
      </c>
    </row>
    <row r="502" ht="18.75" customHeight="1" spans="1:3">
      <c r="A502" s="102">
        <v>22101</v>
      </c>
      <c r="B502" s="102" t="s">
        <v>497</v>
      </c>
      <c r="C502" s="142">
        <v>21502.532514</v>
      </c>
    </row>
    <row r="503" ht="18.75" customHeight="1" spans="1:3">
      <c r="A503" s="102">
        <v>2210103</v>
      </c>
      <c r="B503" s="102" t="s">
        <v>498</v>
      </c>
      <c r="C503" s="142">
        <v>4551</v>
      </c>
    </row>
    <row r="504" ht="18.75" customHeight="1" spans="1:3">
      <c r="A504" s="102">
        <v>2210106</v>
      </c>
      <c r="B504" s="102" t="s">
        <v>499</v>
      </c>
      <c r="C504" s="142">
        <v>500</v>
      </c>
    </row>
    <row r="505" ht="18.75" customHeight="1" spans="1:3">
      <c r="A505" s="102">
        <v>2210199</v>
      </c>
      <c r="B505" s="102" t="s">
        <v>500</v>
      </c>
      <c r="C505" s="142">
        <v>16451.532514</v>
      </c>
    </row>
    <row r="506" ht="18.75" customHeight="1" spans="1:3">
      <c r="A506" s="102">
        <v>22102</v>
      </c>
      <c r="B506" s="102" t="s">
        <v>501</v>
      </c>
      <c r="C506" s="142">
        <v>3872.665455</v>
      </c>
    </row>
    <row r="507" ht="18.75" customHeight="1" spans="1:3">
      <c r="A507" s="102">
        <v>2210201</v>
      </c>
      <c r="B507" s="102" t="s">
        <v>502</v>
      </c>
      <c r="C507" s="142">
        <v>3106.432575</v>
      </c>
    </row>
    <row r="508" ht="18.75" customHeight="1" spans="1:3">
      <c r="A508" s="102">
        <v>2210202</v>
      </c>
      <c r="B508" s="102" t="s">
        <v>503</v>
      </c>
      <c r="C508" s="142">
        <v>731.70288</v>
      </c>
    </row>
    <row r="509" ht="18.75" customHeight="1" spans="1:3">
      <c r="A509" s="102">
        <v>2210203</v>
      </c>
      <c r="B509" s="102" t="s">
        <v>504</v>
      </c>
      <c r="C509" s="142">
        <v>34.53</v>
      </c>
    </row>
    <row r="510" ht="18.75" customHeight="1" spans="1:3">
      <c r="A510" s="102">
        <v>22103</v>
      </c>
      <c r="B510" s="102" t="s">
        <v>505</v>
      </c>
      <c r="C510" s="142">
        <v>1120</v>
      </c>
    </row>
    <row r="511" ht="18.95" customHeight="1" spans="1:3">
      <c r="A511" s="143">
        <v>2210302</v>
      </c>
      <c r="B511" s="106" t="s">
        <v>506</v>
      </c>
      <c r="C511" s="144">
        <v>1120</v>
      </c>
    </row>
    <row r="512" ht="18.95" customHeight="1" spans="1:3">
      <c r="A512" s="143">
        <v>222</v>
      </c>
      <c r="B512" s="106" t="s">
        <v>507</v>
      </c>
      <c r="C512" s="144">
        <v>3655.333131</v>
      </c>
    </row>
    <row r="513" ht="18.95" customHeight="1" spans="1:3">
      <c r="A513" s="143">
        <v>22201</v>
      </c>
      <c r="B513" s="106" t="s">
        <v>508</v>
      </c>
      <c r="C513" s="144">
        <v>777.913131</v>
      </c>
    </row>
    <row r="514" ht="18.95" customHeight="1" spans="1:3">
      <c r="A514" s="143">
        <v>2220101</v>
      </c>
      <c r="B514" s="106" t="s">
        <v>97</v>
      </c>
      <c r="C514" s="144">
        <v>148.641031</v>
      </c>
    </row>
    <row r="515" ht="18.95" customHeight="1" spans="1:3">
      <c r="A515" s="143">
        <v>2220112</v>
      </c>
      <c r="B515" s="106" t="s">
        <v>509</v>
      </c>
      <c r="C515" s="144">
        <v>3.36</v>
      </c>
    </row>
    <row r="516" ht="18.95" customHeight="1" spans="1:3">
      <c r="A516" s="143">
        <v>2220115</v>
      </c>
      <c r="B516" s="106" t="s">
        <v>510</v>
      </c>
      <c r="C516" s="144">
        <v>234</v>
      </c>
    </row>
    <row r="517" ht="18.95" customHeight="1" spans="1:3">
      <c r="A517" s="143">
        <v>2220150</v>
      </c>
      <c r="B517" s="106" t="s">
        <v>113</v>
      </c>
      <c r="C517" s="144">
        <v>26.0569</v>
      </c>
    </row>
    <row r="518" ht="18.95" customHeight="1" spans="1:3">
      <c r="A518" s="143">
        <v>2220199</v>
      </c>
      <c r="B518" s="106" t="s">
        <v>511</v>
      </c>
      <c r="C518" s="144">
        <v>365.8552</v>
      </c>
    </row>
    <row r="519" ht="18.95" customHeight="1" spans="1:3">
      <c r="A519" s="143">
        <v>22204</v>
      </c>
      <c r="B519" s="106" t="s">
        <v>512</v>
      </c>
      <c r="C519" s="144">
        <v>2498.14</v>
      </c>
    </row>
    <row r="520" ht="18.95" customHeight="1" spans="1:3">
      <c r="A520" s="143">
        <v>2220401</v>
      </c>
      <c r="B520" s="106" t="s">
        <v>513</v>
      </c>
      <c r="C520" s="144">
        <v>273.14</v>
      </c>
    </row>
    <row r="521" ht="18.95" customHeight="1" spans="1:3">
      <c r="A521" s="143">
        <v>2220403</v>
      </c>
      <c r="B521" s="106" t="s">
        <v>514</v>
      </c>
      <c r="C521" s="144">
        <v>2225</v>
      </c>
    </row>
    <row r="522" ht="18.95" customHeight="1" spans="1:3">
      <c r="A522" s="143">
        <v>22205</v>
      </c>
      <c r="B522" s="106" t="s">
        <v>515</v>
      </c>
      <c r="C522" s="144">
        <v>379.28</v>
      </c>
    </row>
    <row r="523" ht="20.1" customHeight="1" spans="1:3">
      <c r="A523" s="143">
        <v>2220503</v>
      </c>
      <c r="B523" s="106" t="s">
        <v>516</v>
      </c>
      <c r="C523" s="144">
        <v>254.28</v>
      </c>
    </row>
    <row r="524" ht="20.1" customHeight="1" spans="1:3">
      <c r="A524" s="143">
        <v>2220504</v>
      </c>
      <c r="B524" s="106" t="s">
        <v>517</v>
      </c>
      <c r="C524" s="144">
        <v>125</v>
      </c>
    </row>
    <row r="525" ht="20.1" customHeight="1" spans="1:3">
      <c r="A525" s="143">
        <v>224</v>
      </c>
      <c r="B525" s="106" t="s">
        <v>518</v>
      </c>
      <c r="C525" s="144">
        <v>3238.886253</v>
      </c>
    </row>
    <row r="526" ht="20.1" customHeight="1" spans="1:3">
      <c r="A526" s="143">
        <v>22401</v>
      </c>
      <c r="B526" s="106" t="s">
        <v>519</v>
      </c>
      <c r="C526" s="144">
        <v>610.406997</v>
      </c>
    </row>
    <row r="527" ht="20.1" customHeight="1" spans="1:3">
      <c r="A527" s="143">
        <v>2240101</v>
      </c>
      <c r="B527" s="106" t="s">
        <v>97</v>
      </c>
      <c r="C527" s="144">
        <v>415.906497</v>
      </c>
    </row>
    <row r="528" ht="20.1" customHeight="1" spans="1:3">
      <c r="A528" s="143">
        <v>2240102</v>
      </c>
      <c r="B528" s="106" t="s">
        <v>98</v>
      </c>
      <c r="C528" s="144">
        <v>18</v>
      </c>
    </row>
    <row r="529" ht="20.1" customHeight="1" spans="1:3">
      <c r="A529" s="143">
        <v>2240106</v>
      </c>
      <c r="B529" s="106" t="s">
        <v>520</v>
      </c>
      <c r="C529" s="144">
        <v>111.23</v>
      </c>
    </row>
    <row r="530" ht="20.1" customHeight="1" spans="1:3">
      <c r="A530" s="143">
        <v>2240108</v>
      </c>
      <c r="B530" s="106" t="s">
        <v>521</v>
      </c>
      <c r="C530" s="144">
        <v>7</v>
      </c>
    </row>
    <row r="531" ht="20.1" customHeight="1" spans="1:3">
      <c r="A531" s="143">
        <v>2240150</v>
      </c>
      <c r="B531" s="106" t="s">
        <v>113</v>
      </c>
      <c r="C531" s="144">
        <v>58.2705</v>
      </c>
    </row>
    <row r="532" ht="20.1" customHeight="1" spans="1:3">
      <c r="A532" s="143">
        <v>22402</v>
      </c>
      <c r="B532" s="106" t="s">
        <v>522</v>
      </c>
      <c r="C532" s="144">
        <v>2315.646056</v>
      </c>
    </row>
    <row r="533" ht="20.1" customHeight="1" spans="1:3">
      <c r="A533" s="143">
        <v>2240202</v>
      </c>
      <c r="B533" s="106" t="s">
        <v>98</v>
      </c>
      <c r="C533" s="144">
        <v>203.646056</v>
      </c>
    </row>
    <row r="534" ht="20.1" customHeight="1" spans="1:3">
      <c r="A534" s="143">
        <v>2240204</v>
      </c>
      <c r="B534" s="106" t="s">
        <v>523</v>
      </c>
      <c r="C534" s="144">
        <v>780</v>
      </c>
    </row>
    <row r="535" ht="20.1" customHeight="1" spans="1:3">
      <c r="A535" s="143">
        <v>2240299</v>
      </c>
      <c r="B535" s="106" t="s">
        <v>524</v>
      </c>
      <c r="C535" s="144">
        <v>1332</v>
      </c>
    </row>
    <row r="536" ht="20.1" customHeight="1" spans="1:3">
      <c r="A536" s="143">
        <v>22405</v>
      </c>
      <c r="B536" s="106" t="s">
        <v>525</v>
      </c>
      <c r="C536" s="144">
        <v>18</v>
      </c>
    </row>
    <row r="537" ht="18.95" customHeight="1" spans="1:3">
      <c r="A537" s="143">
        <v>2240507</v>
      </c>
      <c r="B537" s="106" t="s">
        <v>526</v>
      </c>
      <c r="C537" s="144">
        <v>5</v>
      </c>
    </row>
    <row r="538" ht="18.95" customHeight="1" spans="1:3">
      <c r="A538" s="143">
        <v>2240599</v>
      </c>
      <c r="B538" s="106" t="s">
        <v>527</v>
      </c>
      <c r="C538" s="144">
        <v>13</v>
      </c>
    </row>
    <row r="539" ht="18.95" customHeight="1" spans="1:3">
      <c r="A539" s="143">
        <v>22406</v>
      </c>
      <c r="B539" s="106" t="s">
        <v>528</v>
      </c>
      <c r="C539" s="144">
        <v>211</v>
      </c>
    </row>
    <row r="540" ht="18.95" customHeight="1" spans="1:3">
      <c r="A540" s="143">
        <v>2240601</v>
      </c>
      <c r="B540" s="106" t="s">
        <v>529</v>
      </c>
      <c r="C540" s="144">
        <v>211</v>
      </c>
    </row>
    <row r="541" ht="18.95" customHeight="1" spans="1:3">
      <c r="A541" s="143">
        <v>22407</v>
      </c>
      <c r="B541" s="106" t="s">
        <v>530</v>
      </c>
      <c r="C541" s="144">
        <v>68.8332</v>
      </c>
    </row>
    <row r="542" ht="18.95" customHeight="1" spans="1:3">
      <c r="A542" s="143">
        <v>2240702</v>
      </c>
      <c r="B542" s="106" t="s">
        <v>531</v>
      </c>
      <c r="C542" s="144">
        <v>25</v>
      </c>
    </row>
    <row r="543" ht="18.95" customHeight="1" spans="1:3">
      <c r="A543" s="143">
        <v>2240704</v>
      </c>
      <c r="B543" s="106" t="s">
        <v>532</v>
      </c>
      <c r="C543" s="144">
        <v>35.8332</v>
      </c>
    </row>
    <row r="544" ht="18.95" customHeight="1" spans="1:3">
      <c r="A544" s="143">
        <v>2240799</v>
      </c>
      <c r="B544" s="106" t="s">
        <v>533</v>
      </c>
      <c r="C544" s="144">
        <v>8</v>
      </c>
    </row>
    <row r="545" ht="18.95" customHeight="1" spans="1:3">
      <c r="A545" s="143">
        <v>22499</v>
      </c>
      <c r="B545" s="106" t="s">
        <v>534</v>
      </c>
      <c r="C545" s="144">
        <v>15</v>
      </c>
    </row>
    <row r="546" ht="20.1" customHeight="1" spans="1:3">
      <c r="A546" s="143">
        <v>229</v>
      </c>
      <c r="B546" s="106" t="s">
        <v>535</v>
      </c>
      <c r="C546" s="144">
        <v>653</v>
      </c>
    </row>
    <row r="547" ht="20.1" customHeight="1" spans="1:3">
      <c r="A547" s="143">
        <v>22999</v>
      </c>
      <c r="B547" s="106" t="s">
        <v>536</v>
      </c>
      <c r="C547" s="144">
        <v>653</v>
      </c>
    </row>
    <row r="548" ht="20.1" customHeight="1" spans="1:3">
      <c r="A548" s="143">
        <v>2299901</v>
      </c>
      <c r="B548" s="106" t="s">
        <v>537</v>
      </c>
      <c r="C548" s="144">
        <v>653</v>
      </c>
    </row>
    <row r="549" ht="20.1" customHeight="1" spans="1:3">
      <c r="A549" s="143">
        <v>232</v>
      </c>
      <c r="B549" s="106" t="s">
        <v>538</v>
      </c>
      <c r="C549" s="144">
        <v>5152.016286</v>
      </c>
    </row>
    <row r="550" ht="20.1" customHeight="1" spans="1:3">
      <c r="A550" s="143">
        <v>23203</v>
      </c>
      <c r="B550" s="106" t="s">
        <v>539</v>
      </c>
      <c r="C550" s="144">
        <v>5152.016286</v>
      </c>
    </row>
    <row r="551" ht="20.1" customHeight="1" spans="1:3">
      <c r="A551" s="143">
        <v>2320301</v>
      </c>
      <c r="B551" s="106" t="s">
        <v>540</v>
      </c>
      <c r="C551" s="144">
        <v>5152.016286</v>
      </c>
    </row>
    <row r="552" ht="20.1" customHeight="1" spans="1:3">
      <c r="A552" s="145">
        <v>233</v>
      </c>
      <c r="B552" s="146" t="s">
        <v>541</v>
      </c>
      <c r="C552" s="147">
        <v>54.6887</v>
      </c>
    </row>
    <row r="553" ht="20.1" customHeight="1" spans="1:3">
      <c r="A553" s="145">
        <v>23303</v>
      </c>
      <c r="B553" s="146" t="s">
        <v>542</v>
      </c>
      <c r="C553" s="147">
        <v>54.6887</v>
      </c>
    </row>
  </sheetData>
  <mergeCells count="1">
    <mergeCell ref="A2:C2"/>
  </mergeCells>
  <printOptions horizontalCentered="1"/>
  <pageMargins left="0.904166666666667" right="0.904166666666667" top="0.94375" bottom="0.747916666666667" header="0.313888888888889" footer="0.511805555555556"/>
  <pageSetup paperSize="9" firstPageNumber="4" orientation="portrait" useFirstPageNumber="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A11" sqref="A11:C11"/>
    </sheetView>
  </sheetViews>
  <sheetFormatPr defaultColWidth="10" defaultRowHeight="13.8" outlineLevelCol="2"/>
  <cols>
    <col min="1" max="1" width="22.5" style="3" customWidth="1"/>
    <col min="2" max="2" width="28" style="3" customWidth="1"/>
    <col min="3" max="3" width="30.5" style="3" customWidth="1"/>
    <col min="4" max="4" width="9.75" style="3" customWidth="1"/>
    <col min="5" max="16384" width="10" style="3"/>
  </cols>
  <sheetData>
    <row r="1" s="1" customFormat="1" ht="19.5" customHeight="1" spans="1:1">
      <c r="A1" s="127" t="s">
        <v>543</v>
      </c>
    </row>
    <row r="2" ht="27" customHeight="1" spans="1:3">
      <c r="A2" s="82" t="s">
        <v>544</v>
      </c>
      <c r="B2" s="83"/>
      <c r="C2" s="83"/>
    </row>
    <row r="3" s="2" customFormat="1" ht="36.75" customHeight="1" spans="1:3">
      <c r="A3" s="128" t="s">
        <v>545</v>
      </c>
      <c r="B3" s="128"/>
      <c r="C3" s="128"/>
    </row>
    <row r="4" s="81" customFormat="1" ht="36.75" customHeight="1" spans="1:3">
      <c r="A4" s="85" t="s">
        <v>546</v>
      </c>
      <c r="B4" s="86" t="s">
        <v>547</v>
      </c>
      <c r="C4" s="86"/>
    </row>
    <row r="5" s="81" customFormat="1" ht="36.75" customHeight="1" spans="1:3">
      <c r="A5" s="87"/>
      <c r="B5" s="86" t="s">
        <v>548</v>
      </c>
      <c r="C5" s="86" t="s">
        <v>549</v>
      </c>
    </row>
    <row r="6" s="2" customFormat="1" ht="36.75" customHeight="1" spans="1:3">
      <c r="A6" s="66" t="s">
        <v>550</v>
      </c>
      <c r="B6" s="129">
        <f>SUM(B7:B10)</f>
        <v>792972.72</v>
      </c>
      <c r="C6" s="129">
        <f>SUM(C7:C10)</f>
        <v>912174</v>
      </c>
    </row>
    <row r="7" s="2" customFormat="1" ht="36.75" customHeight="1" spans="1:3">
      <c r="A7" s="66" t="s">
        <v>551</v>
      </c>
      <c r="B7" s="129">
        <v>172486.6</v>
      </c>
      <c r="C7" s="129">
        <v>208531</v>
      </c>
    </row>
    <row r="8" s="2" customFormat="1" ht="36.75" customHeight="1" spans="1:3">
      <c r="A8" s="66" t="s">
        <v>552</v>
      </c>
      <c r="B8" s="129">
        <v>151349.25</v>
      </c>
      <c r="C8" s="129">
        <v>171531</v>
      </c>
    </row>
    <row r="9" s="2" customFormat="1" ht="36.75" customHeight="1" spans="1:3">
      <c r="A9" s="66" t="s">
        <v>553</v>
      </c>
      <c r="B9" s="129">
        <v>198112.87</v>
      </c>
      <c r="C9" s="129">
        <v>246453</v>
      </c>
    </row>
    <row r="10" s="2" customFormat="1" ht="36.75" customHeight="1" spans="1:3">
      <c r="A10" s="66" t="s">
        <v>554</v>
      </c>
      <c r="B10" s="129">
        <v>271024</v>
      </c>
      <c r="C10" s="129">
        <v>285659</v>
      </c>
    </row>
    <row r="11" s="2" customFormat="1" ht="135.95" customHeight="1" spans="1:3">
      <c r="A11" s="89" t="s">
        <v>555</v>
      </c>
      <c r="B11" s="90"/>
      <c r="C11" s="90"/>
    </row>
    <row r="12" s="2" customFormat="1" ht="36.75" customHeight="1" spans="1:3">
      <c r="A12" s="130"/>
      <c r="B12" s="130"/>
      <c r="C12" s="130"/>
    </row>
    <row r="15" spans="2:3">
      <c r="B15" s="92"/>
      <c r="C15" s="92"/>
    </row>
  </sheetData>
  <mergeCells count="6">
    <mergeCell ref="A2:C2"/>
    <mergeCell ref="A3:C3"/>
    <mergeCell ref="B4:C4"/>
    <mergeCell ref="A11:C11"/>
    <mergeCell ref="A12:C12"/>
    <mergeCell ref="A4:A5"/>
  </mergeCells>
  <printOptions horizontalCentered="1"/>
  <pageMargins left="0.904166666666667" right="0.904166666666667" top="0.94375" bottom="0.747916666666667" header="0.313888888888889" footer="0.511805555555556"/>
  <pageSetup paperSize="9" firstPageNumber="20" orientation="portrait" useFirstPageNumber="1" horizontalDpi="600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3" workbookViewId="0">
      <selection activeCell="E5" sqref="E5"/>
    </sheetView>
  </sheetViews>
  <sheetFormatPr defaultColWidth="9" defaultRowHeight="14.4" outlineLevelCol="2"/>
  <cols>
    <col min="1" max="1" width="17.75" customWidth="1"/>
    <col min="2" max="2" width="40.25" customWidth="1"/>
    <col min="3" max="3" width="23.8796296296296" customWidth="1"/>
  </cols>
  <sheetData>
    <row r="1" s="109" customFormat="1" ht="19.5" customHeight="1" spans="1:3">
      <c r="A1" s="93" t="s">
        <v>556</v>
      </c>
      <c r="B1" s="93"/>
      <c r="C1" s="93"/>
    </row>
    <row r="2" ht="43.5" customHeight="1" spans="1:3">
      <c r="A2" s="112" t="s">
        <v>557</v>
      </c>
      <c r="B2" s="121"/>
      <c r="C2" s="121"/>
    </row>
    <row r="3" s="25" customFormat="1" ht="34.5" customHeight="1" spans="1:3">
      <c r="A3" s="2"/>
      <c r="B3" s="2"/>
      <c r="C3" s="29" t="s">
        <v>2</v>
      </c>
    </row>
    <row r="4" s="110" customFormat="1" ht="34.5" customHeight="1" spans="1:3">
      <c r="A4" s="16" t="s">
        <v>558</v>
      </c>
      <c r="B4" s="16" t="s">
        <v>559</v>
      </c>
      <c r="C4" s="16" t="s">
        <v>560</v>
      </c>
    </row>
    <row r="5" s="111" customFormat="1" ht="34.5" customHeight="1" spans="1:3">
      <c r="A5" s="18">
        <v>10301</v>
      </c>
      <c r="B5" s="18" t="s">
        <v>561</v>
      </c>
      <c r="C5" s="126">
        <v>277646.75</v>
      </c>
    </row>
    <row r="6" s="111" customFormat="1" ht="34.5" customHeight="1" spans="1:3">
      <c r="A6" s="18">
        <v>1030148</v>
      </c>
      <c r="B6" s="18" t="s">
        <v>562</v>
      </c>
      <c r="C6" s="126">
        <v>254167.96</v>
      </c>
    </row>
    <row r="7" s="111" customFormat="1" ht="34.5" customHeight="1" spans="1:3">
      <c r="A7" s="18">
        <v>103014801</v>
      </c>
      <c r="B7" s="18" t="s">
        <v>563</v>
      </c>
      <c r="C7" s="126">
        <v>252020.5</v>
      </c>
    </row>
    <row r="8" s="111" customFormat="1" ht="34.5" customHeight="1" spans="1:3">
      <c r="A8" s="18">
        <v>103014802</v>
      </c>
      <c r="B8" s="18" t="s">
        <v>564</v>
      </c>
      <c r="C8" s="126">
        <v>1136.64</v>
      </c>
    </row>
    <row r="9" s="111" customFormat="1" ht="34.5" customHeight="1" spans="1:3">
      <c r="A9" s="18">
        <v>103014803</v>
      </c>
      <c r="B9" s="18" t="s">
        <v>565</v>
      </c>
      <c r="C9" s="126">
        <v>232.6</v>
      </c>
    </row>
    <row r="10" s="111" customFormat="1" ht="34.5" customHeight="1" spans="1:3">
      <c r="A10" s="18">
        <v>103014898</v>
      </c>
      <c r="B10" s="18" t="s">
        <v>566</v>
      </c>
      <c r="C10" s="126">
        <v>-2293.02</v>
      </c>
    </row>
    <row r="11" s="111" customFormat="1" ht="34.5" customHeight="1" spans="1:3">
      <c r="A11" s="18">
        <v>103014899</v>
      </c>
      <c r="B11" s="18" t="s">
        <v>567</v>
      </c>
      <c r="C11" s="126">
        <v>3071.24</v>
      </c>
    </row>
    <row r="12" s="111" customFormat="1" ht="34.5" customHeight="1" spans="1:3">
      <c r="A12" s="18">
        <v>1030156</v>
      </c>
      <c r="B12" s="18" t="s">
        <v>568</v>
      </c>
      <c r="C12" s="126">
        <v>20222.21</v>
      </c>
    </row>
    <row r="13" s="111" customFormat="1" ht="34.5" customHeight="1" spans="1:3">
      <c r="A13" s="18">
        <v>1030178</v>
      </c>
      <c r="B13" s="18" t="s">
        <v>569</v>
      </c>
      <c r="C13" s="126">
        <v>3256.58</v>
      </c>
    </row>
    <row r="14" s="111" customFormat="1" ht="34.5" customHeight="1"/>
    <row r="15" s="111" customFormat="1" ht="34.5" customHeight="1"/>
  </sheetData>
  <mergeCells count="1">
    <mergeCell ref="A2:C2"/>
  </mergeCells>
  <printOptions horizontalCentered="1"/>
  <pageMargins left="0.904166666666667" right="0.904166666666667" top="0.94375" bottom="0.747916666666667" header="0.313888888888889" footer="0.511805555555556"/>
  <pageSetup paperSize="9" firstPageNumber="21" orientation="portrait" useFirstPageNumber="1" horizontalDpi="600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opLeftCell="A4" workbookViewId="0">
      <selection activeCell="C4" sqref="C4"/>
    </sheetView>
  </sheetViews>
  <sheetFormatPr defaultColWidth="9.12962962962963" defaultRowHeight="13.8" outlineLevelCol="2"/>
  <cols>
    <col min="1" max="1" width="12.1296296296296" style="97" customWidth="1"/>
    <col min="2" max="2" width="51.25" style="97" customWidth="1"/>
    <col min="3" max="3" width="17.6296296296296" style="98" customWidth="1"/>
    <col min="4" max="231" width="9.12962962962963" style="97" customWidth="1"/>
    <col min="232" max="16384" width="9.12962962962963" style="97"/>
  </cols>
  <sheetData>
    <row r="1" s="93" customFormat="1" ht="19.5" customHeight="1" spans="1:3">
      <c r="A1" s="109" t="s">
        <v>570</v>
      </c>
      <c r="C1" s="120"/>
    </row>
    <row r="2" s="94" customFormat="1" ht="25.8" spans="1:3">
      <c r="A2" s="112" t="s">
        <v>571</v>
      </c>
      <c r="B2" s="121"/>
      <c r="C2" s="121"/>
    </row>
    <row r="3" s="99" customFormat="1" ht="36" customHeight="1" spans="3:3">
      <c r="C3" s="100" t="s">
        <v>572</v>
      </c>
    </row>
    <row r="4" s="96" customFormat="1" ht="33" customHeight="1" spans="1:3">
      <c r="A4" s="101" t="s">
        <v>573</v>
      </c>
      <c r="B4" s="101" t="s">
        <v>574</v>
      </c>
      <c r="C4" s="101" t="s">
        <v>575</v>
      </c>
    </row>
    <row r="5" s="95" customFormat="1" ht="33" customHeight="1" spans="1:3">
      <c r="A5" s="102"/>
      <c r="B5" s="103" t="s">
        <v>576</v>
      </c>
      <c r="C5" s="122">
        <f>SUM(C6:C15)</f>
        <v>376518</v>
      </c>
    </row>
    <row r="6" s="95" customFormat="1" ht="33" customHeight="1" spans="1:3">
      <c r="A6" s="115">
        <v>207</v>
      </c>
      <c r="B6" s="123" t="s">
        <v>577</v>
      </c>
      <c r="C6" s="124">
        <v>293</v>
      </c>
    </row>
    <row r="7" s="95" customFormat="1" ht="33" customHeight="1" spans="1:3">
      <c r="A7" s="115">
        <v>208</v>
      </c>
      <c r="B7" s="123" t="s">
        <v>578</v>
      </c>
      <c r="C7" s="124">
        <v>10904</v>
      </c>
    </row>
    <row r="8" s="95" customFormat="1" ht="33" customHeight="1" spans="1:3">
      <c r="A8" s="115">
        <v>211</v>
      </c>
      <c r="B8" s="123" t="s">
        <v>579</v>
      </c>
      <c r="C8" s="124">
        <v>0</v>
      </c>
    </row>
    <row r="9" s="95" customFormat="1" ht="33" customHeight="1" spans="1:3">
      <c r="A9" s="115">
        <v>212</v>
      </c>
      <c r="B9" s="123" t="s">
        <v>580</v>
      </c>
      <c r="C9" s="124">
        <v>329489</v>
      </c>
    </row>
    <row r="10" s="95" customFormat="1" ht="33" customHeight="1" spans="1:3">
      <c r="A10" s="115">
        <v>213</v>
      </c>
      <c r="B10" s="123" t="s">
        <v>581</v>
      </c>
      <c r="C10" s="124">
        <v>2633</v>
      </c>
    </row>
    <row r="11" s="95" customFormat="1" ht="33" customHeight="1" spans="1:3">
      <c r="A11" s="115">
        <v>214</v>
      </c>
      <c r="B11" s="123" t="s">
        <v>582</v>
      </c>
      <c r="C11" s="124">
        <v>0</v>
      </c>
    </row>
    <row r="12" s="95" customFormat="1" ht="33" customHeight="1" spans="1:3">
      <c r="A12" s="115">
        <v>215</v>
      </c>
      <c r="B12" s="123" t="s">
        <v>583</v>
      </c>
      <c r="C12" s="124">
        <v>0</v>
      </c>
    </row>
    <row r="13" s="95" customFormat="1" ht="33" customHeight="1" spans="1:3">
      <c r="A13" s="115">
        <v>229</v>
      </c>
      <c r="B13" s="123" t="s">
        <v>584</v>
      </c>
      <c r="C13" s="124">
        <v>18095</v>
      </c>
    </row>
    <row r="14" s="95" customFormat="1" ht="33" customHeight="1" spans="1:3">
      <c r="A14" s="115">
        <v>232</v>
      </c>
      <c r="B14" s="123" t="s">
        <v>585</v>
      </c>
      <c r="C14" s="124">
        <v>15022</v>
      </c>
    </row>
    <row r="15" s="95" customFormat="1" ht="33" customHeight="1" spans="1:3">
      <c r="A15" s="125">
        <v>233</v>
      </c>
      <c r="B15" s="123" t="s">
        <v>586</v>
      </c>
      <c r="C15" s="124">
        <v>82</v>
      </c>
    </row>
    <row r="16" s="95" customFormat="1" ht="18" customHeight="1" spans="3:3">
      <c r="C16" s="96"/>
    </row>
    <row r="17" s="95" customFormat="1" ht="18" customHeight="1" spans="3:3">
      <c r="C17" s="96"/>
    </row>
    <row r="18" s="95" customFormat="1" ht="18" customHeight="1" spans="3:3">
      <c r="C18" s="96"/>
    </row>
    <row r="19" s="95" customFormat="1" ht="18" customHeight="1" spans="3:3">
      <c r="C19" s="96"/>
    </row>
    <row r="20" s="95" customFormat="1" ht="18" customHeight="1" spans="3:3">
      <c r="C20" s="96"/>
    </row>
    <row r="21" s="95" customFormat="1" ht="18" customHeight="1" spans="3:3">
      <c r="C21" s="96"/>
    </row>
    <row r="22" s="95" customFormat="1" ht="18" customHeight="1" spans="3:3">
      <c r="C22" s="96"/>
    </row>
    <row r="23" s="95" customFormat="1" ht="18" customHeight="1" spans="3:3">
      <c r="C23" s="96"/>
    </row>
    <row r="24" s="95" customFormat="1" ht="18" customHeight="1" spans="3:3">
      <c r="C24" s="96"/>
    </row>
    <row r="25" s="95" customFormat="1" ht="18" customHeight="1" spans="3:3">
      <c r="C25" s="96"/>
    </row>
    <row r="26" s="95" customFormat="1" ht="18" customHeight="1" spans="3:3">
      <c r="C26" s="96"/>
    </row>
    <row r="27" s="95" customFormat="1" ht="18" customHeight="1" spans="3:3">
      <c r="C27" s="96"/>
    </row>
    <row r="28" s="95" customFormat="1" ht="18" customHeight="1" spans="3:3">
      <c r="C28" s="96"/>
    </row>
    <row r="29" s="95" customFormat="1" ht="18" customHeight="1" spans="3:3">
      <c r="C29" s="96"/>
    </row>
    <row r="30" s="95" customFormat="1" ht="18" customHeight="1" spans="3:3">
      <c r="C30" s="96"/>
    </row>
    <row r="31" s="95" customFormat="1" ht="18" customHeight="1" spans="3:3">
      <c r="C31" s="96"/>
    </row>
    <row r="32" s="95" customFormat="1" ht="18" customHeight="1" spans="3:3">
      <c r="C32" s="96"/>
    </row>
    <row r="33" s="95" customFormat="1" ht="18" customHeight="1" spans="3:3">
      <c r="C33" s="96"/>
    </row>
    <row r="34" s="95" customFormat="1" ht="18" customHeight="1" spans="3:3">
      <c r="C34" s="96"/>
    </row>
    <row r="35" s="95" customFormat="1" ht="18" customHeight="1" spans="3:3">
      <c r="C35" s="96"/>
    </row>
    <row r="36" s="95" customFormat="1" ht="18" customHeight="1" spans="3:3">
      <c r="C36" s="96"/>
    </row>
    <row r="37" s="95" customFormat="1" spans="3:3">
      <c r="C37" s="96"/>
    </row>
    <row r="38" s="95" customFormat="1" spans="3:3">
      <c r="C38" s="96"/>
    </row>
    <row r="39" s="95" customFormat="1" spans="3:3">
      <c r="C39" s="96"/>
    </row>
    <row r="40" s="95" customFormat="1" spans="3:3">
      <c r="C40" s="96"/>
    </row>
    <row r="41" s="95" customFormat="1" spans="3:3">
      <c r="C41" s="96"/>
    </row>
  </sheetData>
  <mergeCells count="1">
    <mergeCell ref="A2:C2"/>
  </mergeCells>
  <printOptions horizontalCentered="1"/>
  <pageMargins left="0.786805555555556" right="0.786805555555556" top="0.94375" bottom="0.747916666666667" header="0.313888888888889" footer="0.511805555555556"/>
  <pageSetup paperSize="9" firstPageNumber="22" orientation="portrait" useFirstPageNumber="1" horizontalDpi="600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8" sqref="G8"/>
    </sheetView>
  </sheetViews>
  <sheetFormatPr defaultColWidth="9" defaultRowHeight="14.4" outlineLevelCol="2"/>
  <cols>
    <col min="1" max="1" width="17.75" customWidth="1"/>
    <col min="2" max="2" width="40.25" customWidth="1"/>
    <col min="3" max="3" width="22.6296296296296" customWidth="1"/>
  </cols>
  <sheetData>
    <row r="1" s="109" customFormat="1" ht="19.5" customHeight="1" spans="1:1">
      <c r="A1" s="109" t="s">
        <v>587</v>
      </c>
    </row>
    <row r="2" ht="43.5" customHeight="1" spans="1:3">
      <c r="A2" s="112" t="s">
        <v>588</v>
      </c>
      <c r="B2" s="113"/>
      <c r="C2" s="113"/>
    </row>
    <row r="3" s="25" customFormat="1" ht="34.5" customHeight="1" spans="3:3">
      <c r="C3" s="45" t="s">
        <v>572</v>
      </c>
    </row>
    <row r="4" s="110" customFormat="1" ht="34.5" customHeight="1" spans="1:3">
      <c r="A4" s="114" t="s">
        <v>573</v>
      </c>
      <c r="B4" s="114" t="s">
        <v>574</v>
      </c>
      <c r="C4" s="114" t="s">
        <v>575</v>
      </c>
    </row>
    <row r="5" s="111" customFormat="1" ht="34.5" customHeight="1" spans="1:3">
      <c r="A5" s="115">
        <v>10301</v>
      </c>
      <c r="B5" s="116" t="s">
        <v>589</v>
      </c>
      <c r="C5" s="117">
        <v>168994.86</v>
      </c>
    </row>
    <row r="6" s="111" customFormat="1" ht="34.5" customHeight="1" spans="1:3">
      <c r="A6" s="115">
        <v>1030148</v>
      </c>
      <c r="B6" s="118" t="s">
        <v>590</v>
      </c>
      <c r="C6" s="117">
        <v>159971.42</v>
      </c>
    </row>
    <row r="7" s="111" customFormat="1" ht="34.5" customHeight="1" spans="1:3">
      <c r="A7" s="115">
        <v>103014801</v>
      </c>
      <c r="B7" s="119" t="s">
        <v>591</v>
      </c>
      <c r="C7" s="117">
        <v>160654.65</v>
      </c>
    </row>
    <row r="8" s="111" customFormat="1" ht="34.5" customHeight="1" spans="1:3">
      <c r="A8" s="115">
        <v>103014802</v>
      </c>
      <c r="B8" s="119" t="s">
        <v>592</v>
      </c>
      <c r="C8" s="117">
        <v>1136.64</v>
      </c>
    </row>
    <row r="9" s="111" customFormat="1" ht="34.5" customHeight="1" spans="1:3">
      <c r="A9" s="115">
        <v>103014803</v>
      </c>
      <c r="B9" s="119" t="s">
        <v>593</v>
      </c>
      <c r="C9" s="117"/>
    </row>
    <row r="10" s="111" customFormat="1" ht="34.5" customHeight="1" spans="1:3">
      <c r="A10" s="115">
        <v>103014898</v>
      </c>
      <c r="B10" s="119" t="s">
        <v>594</v>
      </c>
      <c r="C10" s="117">
        <v>-1819.87</v>
      </c>
    </row>
    <row r="11" s="111" customFormat="1" ht="34.5" customHeight="1" spans="1:3">
      <c r="A11" s="115">
        <v>103014899</v>
      </c>
      <c r="B11" s="119" t="s">
        <v>595</v>
      </c>
      <c r="C11" s="117"/>
    </row>
    <row r="12" s="111" customFormat="1" ht="34.5" customHeight="1" spans="1:3">
      <c r="A12" s="115">
        <v>1030156</v>
      </c>
      <c r="B12" s="118" t="s">
        <v>596</v>
      </c>
      <c r="C12" s="117">
        <v>7010.44</v>
      </c>
    </row>
    <row r="13" s="111" customFormat="1" ht="34.5" customHeight="1" spans="1:3">
      <c r="A13" s="115">
        <v>1030178</v>
      </c>
      <c r="B13" s="118" t="s">
        <v>597</v>
      </c>
      <c r="C13" s="117">
        <v>2013</v>
      </c>
    </row>
    <row r="14" s="111" customFormat="1" ht="34.5" customHeight="1"/>
    <row r="15" s="111" customFormat="1" ht="34.5" customHeight="1"/>
  </sheetData>
  <mergeCells count="1">
    <mergeCell ref="A2:C2"/>
  </mergeCells>
  <printOptions horizontalCentered="1"/>
  <pageMargins left="0.786805555555556" right="0.786805555555556" top="0.94375" bottom="0.747916666666667" header="0.313888888888889" footer="0.511805555555556"/>
  <pageSetup paperSize="9" firstPageNumber="23" orientation="portrait" useFirstPageNumber="1" horizontalDpi="600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"/>
  <sheetViews>
    <sheetView topLeftCell="A33" workbookViewId="0">
      <selection activeCell="F35" sqref="F35"/>
    </sheetView>
  </sheetViews>
  <sheetFormatPr defaultColWidth="9.12962962962963" defaultRowHeight="13.8" outlineLevelCol="2"/>
  <cols>
    <col min="1" max="1" width="13.5" style="97" customWidth="1"/>
    <col min="2" max="2" width="55.25" style="97" customWidth="1"/>
    <col min="3" max="3" width="13.3796296296296" style="98" customWidth="1"/>
    <col min="4" max="247" width="9.12962962962963" style="97" customWidth="1"/>
    <col min="248" max="16384" width="9.12962962962963" style="97"/>
  </cols>
  <sheetData>
    <row r="1" s="93" customFormat="1" ht="19.5" customHeight="1" spans="1:3">
      <c r="A1" s="24" t="s">
        <v>598</v>
      </c>
      <c r="B1" s="1"/>
      <c r="C1" s="6"/>
    </row>
    <row r="2" s="94" customFormat="1" ht="25.8" spans="1:3">
      <c r="A2" s="7" t="s">
        <v>599</v>
      </c>
      <c r="B2" s="8"/>
      <c r="C2" s="8"/>
    </row>
    <row r="3" s="95" customFormat="1" ht="18" customHeight="1" spans="1:3">
      <c r="A3" s="99"/>
      <c r="B3" s="99"/>
      <c r="C3" s="100" t="s">
        <v>572</v>
      </c>
    </row>
    <row r="4" s="96" customFormat="1" ht="26.1" customHeight="1" spans="1:3">
      <c r="A4" s="101" t="s">
        <v>573</v>
      </c>
      <c r="B4" s="101" t="s">
        <v>574</v>
      </c>
      <c r="C4" s="101" t="s">
        <v>575</v>
      </c>
    </row>
    <row r="5" s="95" customFormat="1" ht="26.1" customHeight="1" spans="1:3">
      <c r="A5" s="102"/>
      <c r="B5" s="103" t="s">
        <v>600</v>
      </c>
      <c r="C5" s="104">
        <v>215832.048579</v>
      </c>
    </row>
    <row r="6" s="95" customFormat="1" ht="26.1" customHeight="1" spans="1:3">
      <c r="A6" s="102" t="s">
        <v>601</v>
      </c>
      <c r="B6" s="105" t="s">
        <v>602</v>
      </c>
      <c r="C6" s="104">
        <v>150</v>
      </c>
    </row>
    <row r="7" s="95" customFormat="1" ht="26.1" customHeight="1" spans="1:3">
      <c r="A7" s="102" t="s">
        <v>603</v>
      </c>
      <c r="B7" s="102" t="s">
        <v>604</v>
      </c>
      <c r="C7" s="104">
        <v>150</v>
      </c>
    </row>
    <row r="8" s="95" customFormat="1" ht="26.1" customHeight="1" spans="1:3">
      <c r="A8" s="102" t="s">
        <v>605</v>
      </c>
      <c r="B8" s="102" t="s">
        <v>606</v>
      </c>
      <c r="C8" s="104">
        <v>150</v>
      </c>
    </row>
    <row r="9" s="95" customFormat="1" ht="26.1" customHeight="1" spans="1:3">
      <c r="A9" s="102" t="s">
        <v>607</v>
      </c>
      <c r="B9" s="105" t="s">
        <v>608</v>
      </c>
      <c r="C9" s="104">
        <v>155</v>
      </c>
    </row>
    <row r="10" s="95" customFormat="1" ht="26.1" customHeight="1" spans="1:3">
      <c r="A10" s="102" t="s">
        <v>609</v>
      </c>
      <c r="B10" s="102" t="s">
        <v>610</v>
      </c>
      <c r="C10" s="104">
        <v>155</v>
      </c>
    </row>
    <row r="11" s="95" customFormat="1" ht="26.1" customHeight="1" spans="1:3">
      <c r="A11" s="102" t="s">
        <v>611</v>
      </c>
      <c r="B11" s="102" t="s">
        <v>612</v>
      </c>
      <c r="C11" s="104">
        <v>155</v>
      </c>
    </row>
    <row r="12" s="95" customFormat="1" ht="26.1" customHeight="1" spans="1:3">
      <c r="A12" s="102" t="s">
        <v>613</v>
      </c>
      <c r="B12" s="105" t="s">
        <v>614</v>
      </c>
      <c r="C12" s="104">
        <v>206848.156298</v>
      </c>
    </row>
    <row r="13" s="95" customFormat="1" ht="26.1" customHeight="1" spans="1:3">
      <c r="A13" s="102" t="s">
        <v>615</v>
      </c>
      <c r="B13" s="102" t="s">
        <v>616</v>
      </c>
      <c r="C13" s="104">
        <v>149318.87504</v>
      </c>
    </row>
    <row r="14" s="95" customFormat="1" ht="26.1" customHeight="1" spans="1:3">
      <c r="A14" s="102" t="s">
        <v>617</v>
      </c>
      <c r="B14" s="102" t="s">
        <v>618</v>
      </c>
      <c r="C14" s="104">
        <v>61451.68404</v>
      </c>
    </row>
    <row r="15" s="95" customFormat="1" ht="26.1" customHeight="1" spans="1:3">
      <c r="A15" s="102" t="s">
        <v>619</v>
      </c>
      <c r="B15" s="102" t="s">
        <v>620</v>
      </c>
      <c r="C15" s="104">
        <v>47028.785</v>
      </c>
    </row>
    <row r="16" s="95" customFormat="1" ht="26.1" customHeight="1" spans="1:3">
      <c r="A16" s="102" t="s">
        <v>621</v>
      </c>
      <c r="B16" s="102" t="s">
        <v>622</v>
      </c>
      <c r="C16" s="104">
        <v>3882.816</v>
      </c>
    </row>
    <row r="17" s="95" customFormat="1" ht="26.1" customHeight="1" spans="1:3">
      <c r="A17" s="102" t="s">
        <v>623</v>
      </c>
      <c r="B17" s="102" t="s">
        <v>624</v>
      </c>
      <c r="C17" s="104">
        <v>1224.43</v>
      </c>
    </row>
    <row r="18" s="95" customFormat="1" ht="26.1" customHeight="1" spans="1:3">
      <c r="A18" s="102" t="s">
        <v>625</v>
      </c>
      <c r="B18" s="102" t="s">
        <v>626</v>
      </c>
      <c r="C18" s="104">
        <v>2568</v>
      </c>
    </row>
    <row r="19" s="95" customFormat="1" ht="26.1" customHeight="1" spans="1:3">
      <c r="A19" s="102" t="s">
        <v>627</v>
      </c>
      <c r="B19" s="102" t="s">
        <v>628</v>
      </c>
      <c r="C19" s="104">
        <v>1963.76</v>
      </c>
    </row>
    <row r="20" s="95" customFormat="1" ht="26.1" customHeight="1" spans="1:3">
      <c r="A20" s="102" t="s">
        <v>629</v>
      </c>
      <c r="B20" s="102" t="s">
        <v>630</v>
      </c>
      <c r="C20" s="104">
        <v>31199.4</v>
      </c>
    </row>
    <row r="21" s="95" customFormat="1" ht="26.1" customHeight="1" spans="1:3">
      <c r="A21" s="102" t="s">
        <v>631</v>
      </c>
      <c r="B21" s="102" t="s">
        <v>632</v>
      </c>
      <c r="C21" s="104">
        <v>4126.687753</v>
      </c>
    </row>
    <row r="22" s="95" customFormat="1" ht="26.1" customHeight="1" spans="1:3">
      <c r="A22" s="102" t="s">
        <v>633</v>
      </c>
      <c r="B22" s="102" t="s">
        <v>634</v>
      </c>
      <c r="C22" s="104">
        <v>1560.624</v>
      </c>
    </row>
    <row r="23" s="95" customFormat="1" ht="26.1" customHeight="1" spans="1:3">
      <c r="A23" s="102" t="s">
        <v>635</v>
      </c>
      <c r="B23" s="102" t="s">
        <v>636</v>
      </c>
      <c r="C23" s="104">
        <v>1261.36</v>
      </c>
    </row>
    <row r="24" s="95" customFormat="1" ht="26.1" customHeight="1" spans="1:3">
      <c r="A24" s="102" t="s">
        <v>637</v>
      </c>
      <c r="B24" s="102" t="s">
        <v>638</v>
      </c>
      <c r="C24" s="104">
        <v>20</v>
      </c>
    </row>
    <row r="25" s="95" customFormat="1" ht="26.1" customHeight="1" spans="1:3">
      <c r="A25" s="102" t="s">
        <v>639</v>
      </c>
      <c r="B25" s="102" t="s">
        <v>640</v>
      </c>
      <c r="C25" s="104">
        <v>1284.703753</v>
      </c>
    </row>
    <row r="26" s="95" customFormat="1" ht="26.1" customHeight="1" spans="1:3">
      <c r="A26" s="102" t="s">
        <v>641</v>
      </c>
      <c r="B26" s="102" t="s">
        <v>642</v>
      </c>
      <c r="C26" s="104">
        <v>2402.593505</v>
      </c>
    </row>
    <row r="27" s="95" customFormat="1" ht="26.1" customHeight="1" spans="1:3">
      <c r="A27" s="102" t="s">
        <v>643</v>
      </c>
      <c r="B27" s="102" t="s">
        <v>644</v>
      </c>
      <c r="C27" s="104">
        <v>1072.836706</v>
      </c>
    </row>
    <row r="28" s="95" customFormat="1" ht="26.1" customHeight="1" spans="1:3">
      <c r="A28" s="102" t="s">
        <v>645</v>
      </c>
      <c r="B28" s="102" t="s">
        <v>646</v>
      </c>
      <c r="C28" s="104">
        <v>1329.756799</v>
      </c>
    </row>
    <row r="29" s="95" customFormat="1" ht="26.1" customHeight="1" spans="1:3">
      <c r="A29" s="102" t="s">
        <v>647</v>
      </c>
      <c r="B29" s="102" t="s">
        <v>648</v>
      </c>
      <c r="C29" s="104">
        <v>20000</v>
      </c>
    </row>
    <row r="30" s="95" customFormat="1" ht="26.1" customHeight="1" spans="1:3">
      <c r="A30" s="102" t="s">
        <v>649</v>
      </c>
      <c r="B30" s="102" t="s">
        <v>650</v>
      </c>
      <c r="C30" s="104">
        <v>20000</v>
      </c>
    </row>
    <row r="31" s="95" customFormat="1" ht="26.1" customHeight="1" spans="1:3">
      <c r="A31" s="102" t="s">
        <v>651</v>
      </c>
      <c r="B31" s="102" t="s">
        <v>652</v>
      </c>
      <c r="C31" s="104">
        <v>31000</v>
      </c>
    </row>
    <row r="32" s="95" customFormat="1" ht="26.1" customHeight="1" spans="1:3">
      <c r="A32" s="102" t="s">
        <v>653</v>
      </c>
      <c r="B32" s="102" t="s">
        <v>654</v>
      </c>
      <c r="C32" s="104">
        <v>31000</v>
      </c>
    </row>
    <row r="33" s="95" customFormat="1" ht="26.1" customHeight="1" spans="1:3">
      <c r="A33" s="102" t="s">
        <v>655</v>
      </c>
      <c r="B33" s="105" t="s">
        <v>656</v>
      </c>
      <c r="C33" s="104">
        <v>19</v>
      </c>
    </row>
    <row r="34" s="95" customFormat="1" ht="26.1" customHeight="1" spans="1:3">
      <c r="A34" s="102" t="s">
        <v>657</v>
      </c>
      <c r="B34" s="102" t="s">
        <v>658</v>
      </c>
      <c r="C34" s="104">
        <v>19</v>
      </c>
    </row>
    <row r="35" s="95" customFormat="1" ht="26.1" customHeight="1" spans="1:3">
      <c r="A35" s="102" t="s">
        <v>659</v>
      </c>
      <c r="B35" s="102" t="s">
        <v>660</v>
      </c>
      <c r="C35" s="104">
        <v>19</v>
      </c>
    </row>
    <row r="36" s="95" customFormat="1" ht="26.1" customHeight="1" spans="1:3">
      <c r="A36" s="102" t="s">
        <v>661</v>
      </c>
      <c r="B36" s="105" t="s">
        <v>662</v>
      </c>
      <c r="C36" s="104">
        <v>3061.435276</v>
      </c>
    </row>
    <row r="37" s="95" customFormat="1" ht="26.1" customHeight="1" spans="1:3">
      <c r="A37" s="102" t="s">
        <v>663</v>
      </c>
      <c r="B37" s="102" t="s">
        <v>664</v>
      </c>
      <c r="C37" s="104">
        <v>407.4237</v>
      </c>
    </row>
    <row r="38" s="95" customFormat="1" ht="26.1" customHeight="1" spans="1:3">
      <c r="A38" s="102" t="s">
        <v>665</v>
      </c>
      <c r="B38" s="102" t="s">
        <v>666</v>
      </c>
      <c r="C38" s="104">
        <v>407.4237</v>
      </c>
    </row>
    <row r="39" s="95" customFormat="1" ht="26.1" customHeight="1" spans="1:3">
      <c r="A39" s="102" t="s">
        <v>667</v>
      </c>
      <c r="B39" s="102" t="s">
        <v>668</v>
      </c>
      <c r="C39" s="104">
        <v>2654.011576</v>
      </c>
    </row>
    <row r="40" s="95" customFormat="1" ht="26.1" customHeight="1" spans="1:3">
      <c r="A40" s="102" t="s">
        <v>669</v>
      </c>
      <c r="B40" s="102" t="s">
        <v>670</v>
      </c>
      <c r="C40" s="104">
        <v>1599.651576</v>
      </c>
    </row>
    <row r="41" s="95" customFormat="1" ht="26.1" customHeight="1" spans="1:3">
      <c r="A41" s="102" t="s">
        <v>671</v>
      </c>
      <c r="B41" s="102" t="s">
        <v>672</v>
      </c>
      <c r="C41" s="104">
        <v>846.36</v>
      </c>
    </row>
    <row r="42" s="95" customFormat="1" ht="26.1" customHeight="1" spans="1:3">
      <c r="A42" s="102" t="s">
        <v>673</v>
      </c>
      <c r="B42" s="102" t="s">
        <v>674</v>
      </c>
      <c r="C42" s="104">
        <v>5</v>
      </c>
    </row>
    <row r="43" s="95" customFormat="1" ht="26.1" customHeight="1" spans="1:3">
      <c r="A43" s="102" t="s">
        <v>675</v>
      </c>
      <c r="B43" s="102" t="s">
        <v>676</v>
      </c>
      <c r="C43" s="104">
        <v>203</v>
      </c>
    </row>
    <row r="44" s="95" customFormat="1" ht="26.1" customHeight="1" spans="1:3">
      <c r="A44" s="102" t="s">
        <v>677</v>
      </c>
      <c r="B44" s="105" t="s">
        <v>678</v>
      </c>
      <c r="C44" s="104">
        <v>5542.357005</v>
      </c>
    </row>
    <row r="45" s="95" customFormat="1" ht="26.1" customHeight="1" spans="1:3">
      <c r="A45" s="106" t="s">
        <v>679</v>
      </c>
      <c r="B45" s="106" t="s">
        <v>680</v>
      </c>
      <c r="C45" s="107">
        <v>5542.357005</v>
      </c>
    </row>
    <row r="46" s="95" customFormat="1" ht="26.1" customHeight="1" spans="1:3">
      <c r="A46" s="106" t="s">
        <v>681</v>
      </c>
      <c r="B46" s="106" t="s">
        <v>682</v>
      </c>
      <c r="C46" s="107">
        <v>5002.930035</v>
      </c>
    </row>
    <row r="47" s="95" customFormat="1" ht="26.1" customHeight="1" spans="1:3">
      <c r="A47" s="106" t="s">
        <v>683</v>
      </c>
      <c r="B47" s="106" t="s">
        <v>684</v>
      </c>
      <c r="C47" s="107">
        <v>539.42697</v>
      </c>
    </row>
    <row r="48" s="95" customFormat="1" ht="26.1" customHeight="1" spans="1:3">
      <c r="A48" s="106" t="s">
        <v>685</v>
      </c>
      <c r="B48" s="108" t="s">
        <v>686</v>
      </c>
      <c r="C48" s="107">
        <v>56.1</v>
      </c>
    </row>
    <row r="49" s="95" customFormat="1" ht="26.1" customHeight="1" spans="1:3">
      <c r="A49" s="106" t="s">
        <v>687</v>
      </c>
      <c r="B49" s="106" t="s">
        <v>688</v>
      </c>
      <c r="C49" s="107">
        <v>56.1</v>
      </c>
    </row>
    <row r="50" s="95" customFormat="1" ht="26.1" customHeight="1" spans="1:3">
      <c r="A50" s="106" t="s">
        <v>689</v>
      </c>
      <c r="B50" s="106" t="s">
        <v>690</v>
      </c>
      <c r="C50" s="107">
        <v>22</v>
      </c>
    </row>
    <row r="51" s="95" customFormat="1" ht="26.1" customHeight="1" spans="1:3">
      <c r="A51" s="106" t="s">
        <v>691</v>
      </c>
      <c r="B51" s="106" t="s">
        <v>692</v>
      </c>
      <c r="C51" s="107">
        <v>34.1</v>
      </c>
    </row>
    <row r="52" s="95" customFormat="1" ht="18" customHeight="1" spans="3:3">
      <c r="C52" s="96"/>
    </row>
    <row r="53" s="95" customFormat="1" ht="18" customHeight="1" spans="3:3">
      <c r="C53" s="96"/>
    </row>
    <row r="54" s="95" customFormat="1" ht="18" customHeight="1" spans="3:3">
      <c r="C54" s="96"/>
    </row>
    <row r="55" s="95" customFormat="1" ht="18" customHeight="1" spans="3:3">
      <c r="C55" s="96"/>
    </row>
    <row r="56" s="95" customFormat="1" ht="18" customHeight="1" spans="3:3">
      <c r="C56" s="96"/>
    </row>
    <row r="57" s="95" customFormat="1" ht="18" customHeight="1" spans="3:3">
      <c r="C57" s="96"/>
    </row>
    <row r="58" s="95" customFormat="1" ht="18" customHeight="1" spans="3:3">
      <c r="C58" s="96"/>
    </row>
    <row r="59" s="95" customFormat="1" ht="18" customHeight="1" spans="3:3">
      <c r="C59" s="96"/>
    </row>
    <row r="60" s="95" customFormat="1" ht="18" customHeight="1" spans="3:3">
      <c r="C60" s="96"/>
    </row>
    <row r="61" s="95" customFormat="1" ht="18" customHeight="1" spans="3:3">
      <c r="C61" s="96"/>
    </row>
    <row r="62" s="95" customFormat="1" ht="18" customHeight="1" spans="3:3">
      <c r="C62" s="96"/>
    </row>
    <row r="63" s="95" customFormat="1" ht="18" customHeight="1" spans="3:3">
      <c r="C63" s="96"/>
    </row>
    <row r="64" s="95" customFormat="1" ht="18" customHeight="1" spans="3:3">
      <c r="C64" s="96"/>
    </row>
    <row r="65" s="95" customFormat="1" ht="18" customHeight="1" spans="3:3">
      <c r="C65" s="96"/>
    </row>
    <row r="66" s="95" customFormat="1" ht="18" customHeight="1" spans="3:3">
      <c r="C66" s="96"/>
    </row>
    <row r="67" s="95" customFormat="1" ht="18" customHeight="1" spans="3:3">
      <c r="C67" s="96"/>
    </row>
    <row r="68" s="95" customFormat="1" ht="18" customHeight="1" spans="3:3">
      <c r="C68" s="96"/>
    </row>
    <row r="69" s="95" customFormat="1" spans="3:3">
      <c r="C69" s="96"/>
    </row>
    <row r="70" s="95" customFormat="1" spans="3:3">
      <c r="C70" s="96"/>
    </row>
    <row r="71" s="95" customFormat="1" spans="3:3">
      <c r="C71" s="96"/>
    </row>
    <row r="72" s="95" customFormat="1" spans="3:3">
      <c r="C72" s="96"/>
    </row>
    <row r="73" s="95" customFormat="1" spans="3:3">
      <c r="C73" s="96"/>
    </row>
  </sheetData>
  <mergeCells count="1">
    <mergeCell ref="A2:C2"/>
  </mergeCells>
  <printOptions horizontalCentered="1"/>
  <pageMargins left="0.786805555555556" right="0.786805555555556" top="0.94375" bottom="0.747916666666667" header="0.313888888888889" footer="0.511805555555556"/>
  <pageSetup paperSize="9" firstPageNumber="24" orientation="portrait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1、全市公共预算收入 </vt:lpstr>
      <vt:lpstr>2、全市公共预算支出 </vt:lpstr>
      <vt:lpstr>3、本级公共预算收入</vt:lpstr>
      <vt:lpstr>4、本级公共预算支出</vt:lpstr>
      <vt:lpstr>5、一般债务限额</vt:lpstr>
      <vt:lpstr>6、全市政府基金收入 </vt:lpstr>
      <vt:lpstr>7、全市政府基金支出 </vt:lpstr>
      <vt:lpstr>8、本级政府基金收入</vt:lpstr>
      <vt:lpstr>9、本级政府基金支出</vt:lpstr>
      <vt:lpstr>10、专项债务限额</vt:lpstr>
      <vt:lpstr>11、全市社保基金收入</vt:lpstr>
      <vt:lpstr>12、全市社保基金支出</vt:lpstr>
      <vt:lpstr>13、本级社保基金预算收入</vt:lpstr>
      <vt:lpstr>14、本级社保基金预算支出</vt:lpstr>
      <vt:lpstr>15、全市国有资本经营预算收入</vt:lpstr>
      <vt:lpstr>16、全市国有资本经营预算支出</vt:lpstr>
      <vt:lpstr>17、本级国有资本预算收入</vt:lpstr>
      <vt:lpstr>18、本级国有资本经营预算支出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2019-01-16T02:45:00Z</cp:lastPrinted>
  <dcterms:modified xsi:type="dcterms:W3CDTF">2020-01-03T12:22:44Z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